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909"/>
  <workbookPr filterPrivacy="1" defaultThemeVersion="124226"/>
  <xr:revisionPtr revIDLastSave="0" documentId="13_ncr:1_{A5D92292-0E1A-DA49-B272-ADF51DB697D0}" xr6:coauthVersionLast="47" xr6:coauthVersionMax="47" xr10:uidLastSave="{00000000-0000-0000-0000-000000000000}"/>
  <bookViews>
    <workbookView xWindow="-40" yWindow="600" windowWidth="38400" windowHeight="19200" xr2:uid="{00000000-000D-0000-FFFF-FFFF00000000}"/>
  </bookViews>
  <sheets>
    <sheet name="Qualitative Summary" sheetId="5" r:id="rId1"/>
    <sheet name="Quant Summary" sheetId="2" r:id="rId2"/>
  </sheets>
  <definedNames>
    <definedName name="_xlnm._FilterDatabase" localSheetId="0" hidden="1">'Qualitative Summary'!$A$1:$BF$1</definedName>
    <definedName name="_xlnm._FilterDatabase" localSheetId="1" hidden="1">'Quant Summary'!$A$4:$MV$4</definedName>
  </definedNames>
  <calcPr calcId="191029" iterate="1" iterateCount="1000" calcOnSave="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O7" i="2" l="1"/>
  <c r="QO8" i="2"/>
  <c r="QO9" i="2"/>
  <c r="QO12" i="2"/>
  <c r="QO14" i="2"/>
  <c r="QO13" i="2"/>
  <c r="QO16" i="2"/>
  <c r="QO17" i="2"/>
  <c r="QO18" i="2"/>
  <c r="QO19" i="2"/>
  <c r="QO20" i="2"/>
  <c r="QO21" i="2"/>
  <c r="QO22" i="2"/>
  <c r="QO24" i="2"/>
  <c r="QO23" i="2"/>
  <c r="QO25" i="2"/>
  <c r="QO26" i="2"/>
  <c r="QO27" i="2"/>
  <c r="QO28" i="2"/>
  <c r="QO29" i="2"/>
  <c r="QO30" i="2"/>
  <c r="QO31" i="2"/>
  <c r="QO32" i="2"/>
  <c r="QO33" i="2"/>
  <c r="QO34" i="2"/>
  <c r="QO35" i="2"/>
  <c r="QO36" i="2"/>
  <c r="QO38" i="2"/>
  <c r="QO39" i="2"/>
  <c r="QO40" i="2"/>
  <c r="QO41" i="2"/>
  <c r="QO42" i="2"/>
  <c r="QO44" i="2"/>
  <c r="QO45" i="2"/>
  <c r="QO46" i="2"/>
  <c r="QO5" i="2"/>
  <c r="QK7" i="2"/>
  <c r="QK8" i="2"/>
  <c r="QK9" i="2"/>
  <c r="QK12" i="2"/>
  <c r="QK14" i="2"/>
  <c r="QK13" i="2"/>
  <c r="QK16" i="2"/>
  <c r="QK17" i="2"/>
  <c r="QK18" i="2"/>
  <c r="QK19" i="2"/>
  <c r="QK20" i="2"/>
  <c r="QK21" i="2"/>
  <c r="QK22" i="2"/>
  <c r="QK24" i="2"/>
  <c r="QK23" i="2"/>
  <c r="QK25" i="2"/>
  <c r="QK26" i="2"/>
  <c r="QK27" i="2"/>
  <c r="QK28" i="2"/>
  <c r="QK29" i="2"/>
  <c r="QK30" i="2"/>
  <c r="QK31" i="2"/>
  <c r="QK32" i="2"/>
  <c r="QK33" i="2"/>
  <c r="QK34" i="2"/>
  <c r="QK35" i="2"/>
  <c r="QK36" i="2"/>
  <c r="QK38" i="2"/>
  <c r="QK39" i="2"/>
  <c r="QK40" i="2"/>
  <c r="QK41" i="2"/>
  <c r="QK42" i="2"/>
  <c r="QK44" i="2"/>
  <c r="QK45" i="2"/>
  <c r="QK46" i="2"/>
  <c r="QK5" i="2"/>
  <c r="QI13" i="2"/>
  <c r="QF212" i="2"/>
  <c r="QE212" i="2"/>
  <c r="QD212" i="2"/>
  <c r="PY7" i="2"/>
  <c r="PY8" i="2"/>
  <c r="PY9" i="2"/>
  <c r="PY12" i="2"/>
  <c r="PY14" i="2"/>
  <c r="PY13" i="2"/>
  <c r="PY16" i="2"/>
  <c r="PY17" i="2"/>
  <c r="PY18" i="2"/>
  <c r="PY19" i="2"/>
  <c r="PY20" i="2"/>
  <c r="PY21" i="2"/>
  <c r="PY22" i="2"/>
  <c r="PY24" i="2"/>
  <c r="PY23" i="2"/>
  <c r="PY25" i="2"/>
  <c r="PY26" i="2"/>
  <c r="PY27" i="2"/>
  <c r="PY28" i="2"/>
  <c r="PY29" i="2"/>
  <c r="PY30" i="2"/>
  <c r="PY31" i="2"/>
  <c r="PY32" i="2"/>
  <c r="PY33" i="2"/>
  <c r="PY34" i="2"/>
  <c r="PY35" i="2"/>
  <c r="PY36" i="2"/>
  <c r="PY38" i="2"/>
  <c r="PY39" i="2"/>
  <c r="PY40" i="2"/>
  <c r="PY41" i="2"/>
  <c r="PY42" i="2"/>
  <c r="PY44" i="2"/>
  <c r="PY45" i="2"/>
  <c r="PY46" i="2"/>
  <c r="PY5" i="2"/>
  <c r="PU46" i="2"/>
  <c r="PT46" i="2"/>
  <c r="PU45" i="2"/>
  <c r="PT45" i="2"/>
  <c r="PU44" i="2"/>
  <c r="PT44" i="2"/>
  <c r="PU42" i="2"/>
  <c r="PT42" i="2"/>
  <c r="PU41" i="2"/>
  <c r="PT41" i="2"/>
  <c r="PU40" i="2"/>
  <c r="PT40" i="2"/>
  <c r="PU39" i="2"/>
  <c r="PT39" i="2"/>
  <c r="PU38" i="2"/>
  <c r="PT38" i="2"/>
  <c r="PU36" i="2"/>
  <c r="PT36" i="2"/>
  <c r="PU35" i="2"/>
  <c r="PT35" i="2"/>
  <c r="PU34" i="2"/>
  <c r="PT34" i="2"/>
  <c r="PU33" i="2"/>
  <c r="PT33" i="2"/>
  <c r="PU32" i="2"/>
  <c r="PT32" i="2"/>
  <c r="PU31" i="2"/>
  <c r="PT31" i="2"/>
  <c r="PU25" i="2"/>
  <c r="PT25" i="2"/>
  <c r="PU23" i="2"/>
  <c r="PT23" i="2"/>
  <c r="PU24" i="2"/>
  <c r="PT24" i="2"/>
  <c r="PU21" i="2"/>
  <c r="PT21" i="2"/>
  <c r="PU20" i="2"/>
  <c r="PT20" i="2"/>
  <c r="PU19" i="2"/>
  <c r="PT19" i="2"/>
  <c r="PU18" i="2"/>
  <c r="PT18" i="2"/>
  <c r="PU17" i="2"/>
  <c r="PT17" i="2"/>
  <c r="PU13" i="2"/>
  <c r="PT13" i="2"/>
  <c r="PU14" i="2"/>
  <c r="PT14" i="2"/>
  <c r="PU9" i="2"/>
  <c r="PT9" i="2"/>
  <c r="PU7" i="2"/>
  <c r="PT7" i="2"/>
  <c r="PU5" i="2"/>
  <c r="PT5"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tc={BCB9E957-086C-6644-9F7B-831D14CB2CB8}</author>
  </authors>
  <commentList>
    <comment ref="Q8" authorId="0" shapeId="0" xr:uid="{BCB9E957-086C-6644-9F7B-831D14CB2CB8}">
      <text>
        <t>[Threaded comment]
Your version of Excel allows you to read this threaded comment; however, any edits to it will get removed if the file is opened in a newer version of Excel. Learn more: https://go.microsoft.com/fwlink/?linkid=870924
Comment:
    49, 50, and 40.17 are not strictly adjacent but included due to the strange shape of 40.31</t>
      </text>
    </comment>
  </commentList>
</comments>
</file>

<file path=xl/sharedStrings.xml><?xml version="1.0" encoding="utf-8"?>
<sst xmlns="http://schemas.openxmlformats.org/spreadsheetml/2006/main" count="1960" uniqueCount="1251">
  <si>
    <t/>
  </si>
  <si>
    <t>Year Founded</t>
  </si>
  <si>
    <t>Some College</t>
  </si>
  <si>
    <t>Bach+</t>
  </si>
  <si>
    <t>Same county</t>
  </si>
  <si>
    <t>Same state</t>
  </si>
  <si>
    <t>Abroad</t>
  </si>
  <si>
    <t>Foreign-Born</t>
  </si>
  <si>
    <t>Europe</t>
  </si>
  <si>
    <t>Asia</t>
  </si>
  <si>
    <t>Africa</t>
  </si>
  <si>
    <t>Oceania</t>
  </si>
  <si>
    <t>Information</t>
  </si>
  <si>
    <t>Finance</t>
  </si>
  <si>
    <t>Education and Health</t>
  </si>
  <si>
    <t>Arts/ Recreation</t>
  </si>
  <si>
    <t>Median Household Income</t>
  </si>
  <si>
    <t>% Multifamily</t>
  </si>
  <si>
    <t>Asian</t>
  </si>
  <si>
    <t>Innovation District</t>
  </si>
  <si>
    <t>MSA</t>
  </si>
  <si>
    <t>Albany, NY</t>
  </si>
  <si>
    <t>Sandia Science &amp; Technology Park</t>
  </si>
  <si>
    <t>Albuquerque, NM</t>
  </si>
  <si>
    <t>Atlanta Tech Square</t>
  </si>
  <si>
    <t>Atlanta, GA</t>
  </si>
  <si>
    <t>Auburn Research &amp; Technology Foundation</t>
  </si>
  <si>
    <t>Aubrun, AL</t>
  </si>
  <si>
    <t>Austin, TX</t>
  </si>
  <si>
    <t>Baltimore, MD</t>
  </si>
  <si>
    <t>LSU Innovation Park</t>
  </si>
  <si>
    <t>Baton Rouge, LA</t>
  </si>
  <si>
    <t>Virginia Tech Corporate Research Center</t>
  </si>
  <si>
    <t>Blacksburg, VA</t>
  </si>
  <si>
    <t xml:space="preserve">Boston, MA </t>
  </si>
  <si>
    <t>Longwood Medical Area</t>
  </si>
  <si>
    <t>Buffalo Niagara Medical Campus</t>
  </si>
  <si>
    <t>Buffalo-Niagara, NY</t>
  </si>
  <si>
    <t>Research Park (Champaign)</t>
  </si>
  <si>
    <t>Champaign-Urbana, IL</t>
  </si>
  <si>
    <t>University Tech Park at IIT (Chicago)</t>
  </si>
  <si>
    <t>Chicago, IL</t>
  </si>
  <si>
    <t>Cincinnati, OH</t>
  </si>
  <si>
    <t>Cleveland Health-Tech Corridor</t>
  </si>
  <si>
    <t>Cleveland, OH</t>
  </si>
  <si>
    <t>Dallas, TX</t>
  </si>
  <si>
    <t>Denver, CO</t>
  </si>
  <si>
    <t>Gainesville, FL</t>
  </si>
  <si>
    <t>Houston, TX</t>
  </si>
  <si>
    <t>16 Tech</t>
  </si>
  <si>
    <t>Indianapolis, IN</t>
  </si>
  <si>
    <t>Purdue Discovery Park District</t>
  </si>
  <si>
    <t>Lafayette, IN</t>
  </si>
  <si>
    <t xml:space="preserve">KU Innovation Park </t>
  </si>
  <si>
    <t>Lawrence, KS</t>
  </si>
  <si>
    <t>Coldstream Research Campus</t>
  </si>
  <si>
    <t>Lexington, KY</t>
  </si>
  <si>
    <t>Nebraska Innovation Campus</t>
  </si>
  <si>
    <t>Lincoln, NE</t>
  </si>
  <si>
    <t>Lubbock, TX</t>
  </si>
  <si>
    <t>Univesity Research Park, University of Wisconsin-Madison</t>
  </si>
  <si>
    <t>Madison, WI</t>
  </si>
  <si>
    <t>Minneapolis, MN</t>
  </si>
  <si>
    <t>Philadelphia, PA</t>
  </si>
  <si>
    <t>Arizona State University Research Park</t>
  </si>
  <si>
    <t>Phoenix, AZ</t>
  </si>
  <si>
    <t>Pheonix Bioscience Core</t>
  </si>
  <si>
    <t>Pittsburgh Innovation District</t>
  </si>
  <si>
    <t>Pittsburgh, PA</t>
  </si>
  <si>
    <t>Providence, RI</t>
  </si>
  <si>
    <t>Centennial Campus at North Carolina State University</t>
  </si>
  <si>
    <t>Raleigh, NC</t>
  </si>
  <si>
    <t>Research Triangle Park</t>
  </si>
  <si>
    <t>Universtiy of Utah Research Park</t>
  </si>
  <si>
    <t>Salt Lake City, UT</t>
  </si>
  <si>
    <t>Seattle, WA</t>
  </si>
  <si>
    <t>St. Louis, MO</t>
  </si>
  <si>
    <t>St. Pete Innovation District</t>
  </si>
  <si>
    <t>Tampa-St. Petersburg, FL</t>
  </si>
  <si>
    <t>Tucson, AZ</t>
  </si>
  <si>
    <t xml:space="preserve">Discovery District (College Park) </t>
  </si>
  <si>
    <t>Washington, DC</t>
  </si>
  <si>
    <t>Winston-Salem, NC</t>
  </si>
  <si>
    <t>Albany-Schenectady-Troy, NY Metro Area</t>
  </si>
  <si>
    <t>Albuquerque, NM Metro Area</t>
  </si>
  <si>
    <t>Atlanta-Sandy Springs-Roswell, GA Metro Area</t>
  </si>
  <si>
    <t>Auburn-Opelika, AL Metro Area</t>
  </si>
  <si>
    <t>Austin-Round Rock-San Marcos, TX Metro Area</t>
  </si>
  <si>
    <t>Baltimore-Columbia-Towson, MD Metro Area</t>
  </si>
  <si>
    <t>Baton Rouge, LA Metro Area</t>
  </si>
  <si>
    <t>Blacksburg-Christiansburg-Radford, VA Metro Area</t>
  </si>
  <si>
    <t>Boston-Cambridge-Newton, MA-NH Metro Area</t>
  </si>
  <si>
    <t>Buffalo-Cheektowaga, NY Metro Area</t>
  </si>
  <si>
    <t>Champaign-Urbana, IL Metro Area</t>
  </si>
  <si>
    <t>Chicago-Naperville-Elgin, IL-IN Metro Area</t>
  </si>
  <si>
    <t>Cincinnati, OH-KY-IN Metro Area</t>
  </si>
  <si>
    <t>Cleveland, OH Metro Area</t>
  </si>
  <si>
    <t>Dallas-Fort Worth-Arlington, TX Metro Area</t>
  </si>
  <si>
    <t>Denver-Aurora-Centennial, CO Metro Area</t>
  </si>
  <si>
    <t>Gainesville, FL Metro Area</t>
  </si>
  <si>
    <t>Houston-Pasadena-The Woodlands, TX Metro Area</t>
  </si>
  <si>
    <t>Indianapolis-Carmel-Greenwood, IN Metro Area</t>
  </si>
  <si>
    <t>Lafayette-West Lafayette, IN Metro Area</t>
  </si>
  <si>
    <t>Lawrence, KS Metro Area</t>
  </si>
  <si>
    <t>Lexington-Fayette, KY Metro Area</t>
  </si>
  <si>
    <t>Lincoln, NE Metro Area</t>
  </si>
  <si>
    <t>Lubbock, TX Metro Area</t>
  </si>
  <si>
    <t>Madison, WI Metro Area</t>
  </si>
  <si>
    <t>Minneapolis-St. Paul-Bloomington, MN-WI Metro Area</t>
  </si>
  <si>
    <t>Philadelphia-Camden-Wilmington, PA-NJ-DE-MD Metro Area</t>
  </si>
  <si>
    <t>Phoenix-Mesa-Chandler, AZ Metro Area</t>
  </si>
  <si>
    <t>Pittsburgh, PA Metro Area</t>
  </si>
  <si>
    <t>Providence-Warwick, RI-MA Metro Area</t>
  </si>
  <si>
    <t>Raleigh-Cary, NC Metro Area</t>
  </si>
  <si>
    <t>St. Louis, MO-IL Metro Area</t>
  </si>
  <si>
    <t>Salt Lake City-Murray, UT Metro Area</t>
  </si>
  <si>
    <t>Seattle-Tacoma-Bellevue, WA Metro Area</t>
  </si>
  <si>
    <t>Tampa-St. Petersburg-Clearwater, FL Metro Area</t>
  </si>
  <si>
    <t>Tucson, AZ Metro Area</t>
  </si>
  <si>
    <t>Washington-Arlington-Alexandria, DC-VA-MD-WV Metro Area</t>
  </si>
  <si>
    <t>Winston-Salem, NC Metro Area</t>
  </si>
  <si>
    <t>Lee County, Alabama</t>
  </si>
  <si>
    <t>Maricopa County, Arizona</t>
  </si>
  <si>
    <t>Pima County, Arizona</t>
  </si>
  <si>
    <t>Arapahoe County, Colorado</t>
  </si>
  <si>
    <t>Alachua County, Florida</t>
  </si>
  <si>
    <t>Pinellas County, Florida</t>
  </si>
  <si>
    <t>Fulton County, Georgia</t>
  </si>
  <si>
    <t>Champaign County, Illinois</t>
  </si>
  <si>
    <t>Cook County, Illinois</t>
  </si>
  <si>
    <t>Marion County, Indiana</t>
  </si>
  <si>
    <t>Tippecanoe County, Indiana</t>
  </si>
  <si>
    <t>Douglas County, Kansas</t>
  </si>
  <si>
    <t>Fayette County, Kentucky</t>
  </si>
  <si>
    <t>East Baton Rouge Parish, Louisiana</t>
  </si>
  <si>
    <t>Prince George's County, Maryland</t>
  </si>
  <si>
    <t>Baltimore city, Maryland</t>
  </si>
  <si>
    <t>Middlesex County, Massachusetts</t>
  </si>
  <si>
    <t>Suffolk County, Massachusetts</t>
  </si>
  <si>
    <t>Hennepin County, Minnesota</t>
  </si>
  <si>
    <t>St. Louis city, Missouri</t>
  </si>
  <si>
    <t>Lancaster County, Nebraska</t>
  </si>
  <si>
    <t>Bernalillo County, New Mexico</t>
  </si>
  <si>
    <t>Erie County, New York</t>
  </si>
  <si>
    <t>Rensselaer County, New York</t>
  </si>
  <si>
    <t>Forsyth County, North Carolina</t>
  </si>
  <si>
    <t>Wake County, North Carolina</t>
  </si>
  <si>
    <t>Cuyahoga County, Ohio</t>
  </si>
  <si>
    <t>Hamilton County, Ohio</t>
  </si>
  <si>
    <t>Allegheny County, Pennsylvania</t>
  </si>
  <si>
    <t>Philadelphia County, Pennsylvania</t>
  </si>
  <si>
    <t>Providence County, Rhode Island</t>
  </si>
  <si>
    <t>Dallas County, Texas</t>
  </si>
  <si>
    <t>Harris County, Texas</t>
  </si>
  <si>
    <t>Lubbock County, Texas</t>
  </si>
  <si>
    <t>Travis County, Texas</t>
  </si>
  <si>
    <t>Salt Lake County, Utah</t>
  </si>
  <si>
    <t>Montgomery County, Virginia</t>
  </si>
  <si>
    <t>King County, Washington</t>
  </si>
  <si>
    <t>Dane County, Wisconsin</t>
  </si>
  <si>
    <t>Households</t>
  </si>
  <si>
    <t>Avg H/H Size</t>
  </si>
  <si>
    <t>Pop in H/Hs</t>
  </si>
  <si>
    <t>Demographics</t>
  </si>
  <si>
    <t>Pop 25+</t>
  </si>
  <si>
    <t>Educational Attainment</t>
  </si>
  <si>
    <t>Vets as % of Civilans</t>
  </si>
  <si>
    <t>White</t>
  </si>
  <si>
    <t>Black</t>
  </si>
  <si>
    <t>Hispanic</t>
  </si>
  <si>
    <t>Race/Ethnicity</t>
  </si>
  <si>
    <t>Entered USA …</t>
  </si>
  <si>
    <t>Before 2010</t>
  </si>
  <si>
    <t>2010 or later</t>
  </si>
  <si>
    <t>Latam</t>
  </si>
  <si>
    <t>N Am</t>
  </si>
  <si>
    <t>o/w Nigeria</t>
  </si>
  <si>
    <t>Rennsselaer Technology Park</t>
  </si>
  <si>
    <t>Albany</t>
  </si>
  <si>
    <t>Rensselaer County</t>
  </si>
  <si>
    <t>ATL Tech Sq</t>
  </si>
  <si>
    <t xml:space="preserve">Atlanta </t>
  </si>
  <si>
    <t>Fulton</t>
  </si>
  <si>
    <t>Auburn</t>
  </si>
  <si>
    <t>Lee</t>
  </si>
  <si>
    <t>Capitol City Innovation</t>
  </si>
  <si>
    <t>Austin</t>
  </si>
  <si>
    <t>Travis</t>
  </si>
  <si>
    <t>Blackbsburg</t>
  </si>
  <si>
    <t>Montgomery</t>
  </si>
  <si>
    <t>Boston</t>
  </si>
  <si>
    <t>Suffolk</t>
  </si>
  <si>
    <t>Kendall Square (Cambridge)</t>
  </si>
  <si>
    <t>Boston MA</t>
  </si>
  <si>
    <t>Middlesex MA</t>
  </si>
  <si>
    <t>Champaign-Urbana IL</t>
  </si>
  <si>
    <t>Champaign IL</t>
  </si>
  <si>
    <t>Uni Tech Park at IIT</t>
  </si>
  <si>
    <t>Chicago</t>
  </si>
  <si>
    <t>Cook County</t>
  </si>
  <si>
    <t>Cincinnati Innovation District</t>
  </si>
  <si>
    <t>Cincinnati</t>
  </si>
  <si>
    <t>Hamilton</t>
  </si>
  <si>
    <t>Cleveland</t>
  </si>
  <si>
    <t>Cuyahoga</t>
  </si>
  <si>
    <t>Pegasus Prk (Dallas)</t>
  </si>
  <si>
    <t>Dallas-Fort Worth TX</t>
  </si>
  <si>
    <t>Dallas TX</t>
  </si>
  <si>
    <t>Fitzsimons Innovation Community</t>
  </si>
  <si>
    <t>Denver</t>
  </si>
  <si>
    <t>Arapahoe</t>
  </si>
  <si>
    <t>Gainesville Innovation District</t>
  </si>
  <si>
    <t>Gainsville FL</t>
  </si>
  <si>
    <t>Alachua FL</t>
  </si>
  <si>
    <t>UH Tech</t>
  </si>
  <si>
    <t>Houston</t>
  </si>
  <si>
    <t>Harris</t>
  </si>
  <si>
    <t>Houston Innovation Corridor</t>
  </si>
  <si>
    <t>Houston TX</t>
  </si>
  <si>
    <t>Harris TX</t>
  </si>
  <si>
    <t>Indianapolis</t>
  </si>
  <si>
    <t>Marion</t>
  </si>
  <si>
    <t>Purdue Discovery District</t>
  </si>
  <si>
    <t>Lafayette IN</t>
  </si>
  <si>
    <t>Tippecanoe IN</t>
  </si>
  <si>
    <t>KU Innovation Park</t>
  </si>
  <si>
    <t>Lawrence</t>
  </si>
  <si>
    <t>Douglas</t>
  </si>
  <si>
    <t>Lexington</t>
  </si>
  <si>
    <t>Fayette</t>
  </si>
  <si>
    <t>University of Nebraska - Lincoln Nebraska Innovation Campus</t>
  </si>
  <si>
    <t>Lincoln</t>
  </si>
  <si>
    <t>Lancaster</t>
  </si>
  <si>
    <t>Innovation Hub at Research Park- Texas Tech University</t>
  </si>
  <si>
    <t>Lubbock</t>
  </si>
  <si>
    <t>University Research Park, University of Wisconsin-Madison</t>
  </si>
  <si>
    <t>Madison</t>
  </si>
  <si>
    <t>Dane</t>
  </si>
  <si>
    <t>Towerside Innovation District (Minneapolis)</t>
  </si>
  <si>
    <t>Minneapolis-St. Paul MN</t>
  </si>
  <si>
    <t>Hennepin MN</t>
  </si>
  <si>
    <t>University City (Philadelphia)</t>
  </si>
  <si>
    <t>Philadelphia PA</t>
  </si>
  <si>
    <t>Phlladelphia PA</t>
  </si>
  <si>
    <t>ASU Research Park</t>
  </si>
  <si>
    <t>Phoenix</t>
  </si>
  <si>
    <t>Maricopa</t>
  </si>
  <si>
    <t>PHX Core (Phoenix)</t>
  </si>
  <si>
    <t>Phoenix AZ</t>
  </si>
  <si>
    <t>Maricopa AZ</t>
  </si>
  <si>
    <t>Pittsburgh</t>
  </si>
  <si>
    <t>Allegheny</t>
  </si>
  <si>
    <t>Centennial Campus NC State</t>
  </si>
  <si>
    <t>Raleigh</t>
  </si>
  <si>
    <t>Wake</t>
  </si>
  <si>
    <t>Research Triangle Park (NC)</t>
  </si>
  <si>
    <t>Raleigh NC</t>
  </si>
  <si>
    <t>Durham NC</t>
  </si>
  <si>
    <t>University of Utah Research Park</t>
  </si>
  <si>
    <t>Salt Lake City</t>
  </si>
  <si>
    <t>Salt Lake</t>
  </si>
  <si>
    <t>South Lake Union (Seattle)</t>
  </si>
  <si>
    <t>Seattle WA</t>
  </si>
  <si>
    <t>King WA</t>
  </si>
  <si>
    <t>Cortex District (St. Louis)</t>
  </si>
  <si>
    <t>St. Louis MO</t>
  </si>
  <si>
    <t>St. Louis City MO</t>
  </si>
  <si>
    <t>Tech Parks AZ</t>
  </si>
  <si>
    <t>Tucson</t>
  </si>
  <si>
    <t>Pima</t>
  </si>
  <si>
    <t>Discovery District (College Park MD)</t>
  </si>
  <si>
    <t>Washington DC</t>
  </si>
  <si>
    <t>Prince George's MD</t>
  </si>
  <si>
    <t>Innovation Quarter (Wake Forest)</t>
  </si>
  <si>
    <t>Winston-Salem</t>
  </si>
  <si>
    <t>Forsyth</t>
  </si>
  <si>
    <t>Age, Size, &amp; Metro Location</t>
  </si>
  <si>
    <t>Metro Attribs</t>
  </si>
  <si>
    <t>Years to 2023</t>
  </si>
  <si>
    <t>Quart</t>
  </si>
  <si>
    <t>No. of Cos</t>
  </si>
  <si>
    <t>Size Tier</t>
  </si>
  <si>
    <t>Metro Loc</t>
  </si>
  <si>
    <t>Hous Pol</t>
  </si>
  <si>
    <t>Metro</t>
  </si>
  <si>
    <t>County</t>
  </si>
  <si>
    <t>Foreign Born %</t>
  </si>
  <si>
    <t>Med Household Income</t>
  </si>
  <si>
    <t>Tot</t>
  </si>
  <si>
    <t>Commuting</t>
  </si>
  <si>
    <t>Mean Commute</t>
  </si>
  <si>
    <t>Chg</t>
  </si>
  <si>
    <t>2010-18</t>
  </si>
  <si>
    <t>Housing:</t>
  </si>
  <si>
    <t>Avg Innov Top 160</t>
  </si>
  <si>
    <t>Avg Innov (Top 100)</t>
  </si>
  <si>
    <t>MSA:</t>
  </si>
  <si>
    <t>Units</t>
  </si>
  <si>
    <t>Median Rent</t>
  </si>
  <si>
    <t>Abs</t>
  </si>
  <si>
    <t>% Incr</t>
  </si>
  <si>
    <t>% growth in units</t>
  </si>
  <si>
    <t>Med Rent</t>
  </si>
  <si>
    <t>Yrs to 2026</t>
  </si>
  <si>
    <t>B+H</t>
  </si>
  <si>
    <t>% chg</t>
  </si>
  <si>
    <t>Population</t>
  </si>
  <si>
    <t>Work &amp; Income</t>
  </si>
  <si>
    <t>Employment Sectors</t>
  </si>
  <si>
    <t>Assoc as % of non-Bach</t>
  </si>
  <si>
    <t>Native American</t>
  </si>
  <si>
    <t>Hawaii / Pacific I</t>
  </si>
  <si>
    <t>Civilian Employed Pop</t>
  </si>
  <si>
    <t>Unemp Rate</t>
  </si>
  <si>
    <t>Per Capita Income</t>
  </si>
  <si>
    <t>Income</t>
  </si>
  <si>
    <t>% commuting by …</t>
  </si>
  <si>
    <t>Public Transit</t>
  </si>
  <si>
    <t>Walking</t>
  </si>
  <si>
    <t>Work @ Home</t>
  </si>
  <si>
    <t>Poverty Rates</t>
  </si>
  <si>
    <t>Overall</t>
  </si>
  <si>
    <t>Families</t>
  </si>
  <si>
    <t>With Children</t>
  </si>
  <si>
    <t>% built since …</t>
  </si>
  <si>
    <t>% built before …</t>
  </si>
  <si>
    <t>Housing</t>
  </si>
  <si>
    <t>Housing Units</t>
  </si>
  <si>
    <t>% vacant</t>
  </si>
  <si>
    <t>Median Rooms</t>
  </si>
  <si>
    <t>% Homeown Rate</t>
  </si>
  <si>
    <t>Gross Rent</t>
  </si>
  <si>
    <t>% Housing Cost Burdened</t>
  </si>
  <si>
    <t>R: &gt; 30% of Inc</t>
  </si>
  <si>
    <t>R: &gt; 35% of Inc</t>
  </si>
  <si>
    <t>OO: &gt; 30% of Inc</t>
  </si>
  <si>
    <t>OO: &gt; 35% of Inc</t>
  </si>
  <si>
    <t>All: &gt; 30% of Inc</t>
  </si>
  <si>
    <t>All: &gt; 35% of Inc</t>
  </si>
  <si>
    <t>Price</t>
  </si>
  <si>
    <t>20-24</t>
  </si>
  <si>
    <t>25-34</t>
  </si>
  <si>
    <t>35-64</t>
  </si>
  <si>
    <t>Age</t>
  </si>
  <si>
    <t>Eds &amp; Meds</t>
  </si>
  <si>
    <t>Social Capital</t>
  </si>
  <si>
    <t>Aggregate Eds</t>
  </si>
  <si>
    <t>Per Capita Eds</t>
  </si>
  <si>
    <t>Chg in Eds Impact</t>
  </si>
  <si>
    <t>Agg Meds</t>
  </si>
  <si>
    <t>Per Cap Meds</t>
  </si>
  <si>
    <t>Pop in Educ</t>
  </si>
  <si>
    <t xml:space="preserve">JEC Soc Cap </t>
  </si>
  <si>
    <t>Actual vs Pred, based on Inc, Eds, Race</t>
  </si>
  <si>
    <t>% Empld</t>
  </si>
  <si>
    <t>College as %</t>
  </si>
  <si>
    <t>Coll Town?</t>
  </si>
  <si>
    <t>Raw Score</t>
  </si>
  <si>
    <t>Indexed to Mean</t>
  </si>
  <si>
    <t>Rank</t>
  </si>
  <si>
    <t>Pred</t>
  </si>
  <si>
    <t>Actual - Pred</t>
  </si>
  <si>
    <t>Rank Top 100</t>
  </si>
  <si>
    <t>2020-23</t>
  </si>
  <si>
    <t>% of Tot</t>
  </si>
  <si>
    <t>MF</t>
  </si>
  <si>
    <t>Zillow Med Home Value</t>
  </si>
  <si>
    <t>Same state / diff county</t>
  </si>
  <si>
    <t>Diff state</t>
  </si>
  <si>
    <t>Moved in …</t>
  </si>
  <si>
    <t>2020 or later</t>
  </si>
  <si>
    <t>2000 or later</t>
  </si>
  <si>
    <t>If moved in last 12 months, moved from …</t>
  </si>
  <si>
    <t>Born in USA</t>
  </si>
  <si>
    <t>Moves</t>
  </si>
  <si>
    <t>Workers' Earnings</t>
  </si>
  <si>
    <t xml:space="preserve">    Averrage</t>
  </si>
  <si>
    <t xml:space="preserve">    Max</t>
  </si>
  <si>
    <t xml:space="preserve">    Min</t>
  </si>
  <si>
    <t>Place</t>
  </si>
  <si>
    <t>Age, Size, Location</t>
  </si>
  <si>
    <t>W/in last 12 mons</t>
  </si>
  <si>
    <t>Adj for Age, H/H Size</t>
  </si>
  <si>
    <t xml:space="preserve">    </t>
  </si>
  <si>
    <t xml:space="preserve">    Adj avg (delete all &gt; 4x)</t>
  </si>
  <si>
    <t>Metro Areas:</t>
  </si>
  <si>
    <t>Counties:</t>
  </si>
  <si>
    <t>State</t>
  </si>
  <si>
    <t>NY</t>
  </si>
  <si>
    <t>NM</t>
  </si>
  <si>
    <t>GA</t>
  </si>
  <si>
    <t>AL</t>
  </si>
  <si>
    <t>TX</t>
  </si>
  <si>
    <t>MD</t>
  </si>
  <si>
    <t>LA</t>
  </si>
  <si>
    <t>VA</t>
  </si>
  <si>
    <t>MA</t>
  </si>
  <si>
    <t>IL</t>
  </si>
  <si>
    <t>OH</t>
  </si>
  <si>
    <t>CO</t>
  </si>
  <si>
    <t>FL</t>
  </si>
  <si>
    <t>IN</t>
  </si>
  <si>
    <t>KS</t>
  </si>
  <si>
    <t>KY</t>
  </si>
  <si>
    <t>NE</t>
  </si>
  <si>
    <t>WI</t>
  </si>
  <si>
    <t>MN</t>
  </si>
  <si>
    <t>PA</t>
  </si>
  <si>
    <t>AZ</t>
  </si>
  <si>
    <t>RI</t>
  </si>
  <si>
    <t>NC</t>
  </si>
  <si>
    <t>UT</t>
  </si>
  <si>
    <t>WA</t>
  </si>
  <si>
    <t>MO</t>
  </si>
  <si>
    <t>USA</t>
  </si>
  <si>
    <t>Rel Measures</t>
  </si>
  <si>
    <t>Pop Chg</t>
  </si>
  <si>
    <t>vs USA</t>
  </si>
  <si>
    <t>vs MSA</t>
  </si>
  <si>
    <t>vs Cty</t>
  </si>
  <si>
    <t>H/H Chg</t>
  </si>
  <si>
    <t>% 25-34</t>
  </si>
  <si>
    <t>% 20-24</t>
  </si>
  <si>
    <t>% 35-64</t>
  </si>
  <si>
    <t>% Asian</t>
  </si>
  <si>
    <t>% B+H</t>
  </si>
  <si>
    <t>If last 12 mos, diff state</t>
  </si>
  <si>
    <t>If last 12 mos, diff country</t>
  </si>
  <si>
    <t>Educational Atttainment</t>
  </si>
  <si>
    <t>ASC as % of non-Bach</t>
  </si>
  <si>
    <t>Bach+ 2010</t>
  </si>
  <si>
    <t>Bach+ 2024</t>
  </si>
  <si>
    <t>% Creative 2024</t>
  </si>
  <si>
    <t>Chg in MHHI</t>
  </si>
  <si>
    <t>Commuting Time</t>
  </si>
  <si>
    <t>Transit</t>
  </si>
  <si>
    <t>Chg in Housing Units</t>
  </si>
  <si>
    <t>Percent built since …</t>
  </si>
  <si>
    <t>Home Value (ACS)</t>
  </si>
  <si>
    <t>Home Value (Zillow)</t>
  </si>
  <si>
    <t>Rent</t>
  </si>
  <si>
    <t>Chg in Rent</t>
  </si>
  <si>
    <t>Moving</t>
  </si>
  <si>
    <t>Race / Ethnicity</t>
  </si>
  <si>
    <t>Chg in % B+H</t>
  </si>
  <si>
    <t>Housing Cost Burdens</t>
  </si>
  <si>
    <t>Work / Income</t>
  </si>
  <si>
    <t>Per Cap Inc, adj for age</t>
  </si>
  <si>
    <t xml:space="preserve">    Adj Avg (delete top &amp; bottom 5)</t>
  </si>
  <si>
    <t>Average by Age Quartile:</t>
  </si>
  <si>
    <t>1st</t>
  </si>
  <si>
    <t>2nd</t>
  </si>
  <si>
    <t>3rd</t>
  </si>
  <si>
    <t>4th</t>
  </si>
  <si>
    <t>Average by Size Tier:</t>
  </si>
  <si>
    <t>Average by Metro Size Tercile:</t>
  </si>
  <si>
    <t>Average by Metro Housing Policy Tier:</t>
  </si>
  <si>
    <t>Average by Metro Location Type</t>
  </si>
  <si>
    <t>1 -- Urban Downtown</t>
  </si>
  <si>
    <t>2 -- Urban peripheral</t>
  </si>
  <si>
    <t>3 -- Suburban research park</t>
  </si>
  <si>
    <t>4 -- Smaller college town</t>
  </si>
  <si>
    <t>Chg in Creative</t>
  </si>
  <si>
    <t>Correls:</t>
  </si>
  <si>
    <t>Size</t>
  </si>
  <si>
    <t>MSA Size</t>
  </si>
  <si>
    <t>Location</t>
  </si>
  <si>
    <t>MHHI, adj for                    age &amp; H/H size</t>
  </si>
  <si>
    <t>Workers' Earnings,            adj for age</t>
  </si>
  <si>
    <t>Composite Scores</t>
  </si>
  <si>
    <t>Eco Development</t>
  </si>
  <si>
    <t>% moved diff state</t>
  </si>
  <si>
    <t xml:space="preserve">    StDev</t>
  </si>
  <si>
    <t>% Creative</t>
  </si>
  <si>
    <t>Adj MHHI</t>
  </si>
  <si>
    <t>Adj Per Cap Inc</t>
  </si>
  <si>
    <t>Adj Workers' Earn</t>
  </si>
  <si>
    <t>Commute Time</t>
  </si>
  <si>
    <t>Chg Commute</t>
  </si>
  <si>
    <t>Chg MHHI</t>
  </si>
  <si>
    <t>SCORE</t>
  </si>
  <si>
    <t>Housing &amp; Displacement</t>
  </si>
  <si>
    <t>Chg B+H</t>
  </si>
  <si>
    <t>% Built since 2010</t>
  </si>
  <si>
    <t>Zillow</t>
  </si>
  <si>
    <t>Excess cost burd</t>
  </si>
  <si>
    <t>Excess Zil</t>
  </si>
  <si>
    <t>Excess Rnt</t>
  </si>
  <si>
    <t>75-25</t>
  </si>
  <si>
    <t>60-40</t>
  </si>
  <si>
    <t>50-50</t>
  </si>
  <si>
    <t>67-33</t>
  </si>
  <si>
    <t>% of FB entering         since 2010</t>
  </si>
  <si>
    <t>% moved       since 2010</t>
  </si>
  <si>
    <t>Chg Housing</t>
  </si>
  <si>
    <t>vs           ID Avg</t>
  </si>
  <si>
    <t>Represent. New Bldg. Rent</t>
  </si>
  <si>
    <t xml:space="preserve">Innovation District </t>
  </si>
  <si>
    <t>City</t>
  </si>
  <si>
    <t>Date Established</t>
  </si>
  <si>
    <t>Anchor Institutions</t>
  </si>
  <si>
    <t>Founder(s)</t>
  </si>
  <si>
    <t>Notable Companies</t>
  </si>
  <si>
    <t>Number of Companies</t>
  </si>
  <si>
    <t>Number of Jobs</t>
  </si>
  <si>
    <t>Physical Size</t>
  </si>
  <si>
    <t>Size Group</t>
  </si>
  <si>
    <t>Metro Location Group</t>
  </si>
  <si>
    <t xml:space="preserve">Federal, State, and Local Initiatives </t>
  </si>
  <si>
    <t>Other Notable Facts</t>
  </si>
  <si>
    <t>Core Census Tracts</t>
  </si>
  <si>
    <t>Extended Census Tracts</t>
  </si>
  <si>
    <t>Rank among Top 15 Life Sciences Cluster Markets 
JLL</t>
  </si>
  <si>
    <t>Cluster Markets 
Strengths / Weaknesses 
JLL</t>
  </si>
  <si>
    <t>2023 NIH Funding (Millions)
CBRE</t>
  </si>
  <si>
    <t>Rensselaer Technology Park (Albany)</t>
  </si>
  <si>
    <t>Albany NY</t>
  </si>
  <si>
    <t>Troy</t>
  </si>
  <si>
    <t>New York</t>
  </si>
  <si>
    <t>Rensselaer Polytechnic Institute</t>
  </si>
  <si>
    <t>GE Healthcare, Regeneron, MetLife, Pitney Bowes, Nationwide, Ethos Energy, Verizon</t>
  </si>
  <si>
    <t>2,500+</t>
  </si>
  <si>
    <t>1,250 acres; 31 facilities encompassing 1,300,000 square feet</t>
  </si>
  <si>
    <t>Part of a New York state "Empire Zone," offering tax breaks</t>
  </si>
  <si>
    <t>Located along Hudson River 5 miles south of the main RPI campus</t>
  </si>
  <si>
    <t xml:space="preserve">516.02, 516.01, 410, 411.01, 523.06, 523.03, 522.04, 522.03, 524.02, 524.06, 136.02, 1 </t>
  </si>
  <si>
    <t>Strengths: Cumulative venture capital over the past few years has been high. There is also a large pool of biological scientists 
Weaknesses: Weak life sciences talent concentration and not much life sciences physical infrastructure</t>
  </si>
  <si>
    <t>The McManus</t>
  </si>
  <si>
    <t>20 Herrick St. Rensselaer, NY 12144</t>
  </si>
  <si>
    <t>5.2 miles; 14 min drive</t>
  </si>
  <si>
    <t>45 units, 3 stories</t>
  </si>
  <si>
    <t>Atlanta GA</t>
  </si>
  <si>
    <t>Atlanta</t>
  </si>
  <si>
    <t>Georgia</t>
  </si>
  <si>
    <t>Georgia Institute of Technology</t>
  </si>
  <si>
    <t>Georgia Tech Foundation</t>
  </si>
  <si>
    <t>Anthem Inc., AT&amp;T Mobility, Boeing, Delta Air Lines, Emerson Climate Technologies, The Home Depot, NCR Corporation, Panasonic Automotive, Siemens, Southern Company, Stanley Black &amp; Decker, ThyssenKrupp Elevator</t>
  </si>
  <si>
    <t>60,000+</t>
  </si>
  <si>
    <t>13 acres</t>
  </si>
  <si>
    <t>5.01, 4, 11.01, 11.02, 12.06, 12.05 19.02, 19.01, 10.02, 6.01, 6.02</t>
  </si>
  <si>
    <t>The Hadley</t>
  </si>
  <si>
    <t>770 Juniper St. NE, Atlanta, GA 30308</t>
  </si>
  <si>
    <t>0.3 miles, 3 min drive</t>
  </si>
  <si>
    <t>300 units, 26 floors</t>
  </si>
  <si>
    <t>Bozzuto, Streetlights Residential, PGIM Real Estate</t>
  </si>
  <si>
    <t>"Fire Rescue Station No. 15 --&gt; affordable housing development planned to start construction in 2026</t>
  </si>
  <si>
    <t>Auburn AL</t>
  </si>
  <si>
    <t>Alabama</t>
  </si>
  <si>
    <t>Auburn University</t>
  </si>
  <si>
    <t>Center for Disease Control, NanoPrintek, XO Armor, Varigen, Fullsteam Services, Northrop Grumman, CytoViva</t>
  </si>
  <si>
    <t>20-25</t>
  </si>
  <si>
    <t>170 acres</t>
  </si>
  <si>
    <t>408.01, 408.02, 402.01, 403, 404.02, 404.03, 404.01 406.06, 406.02, 406.03</t>
  </si>
  <si>
    <t>Capital City Innovation (Austin)</t>
  </si>
  <si>
    <t>Austin TX</t>
  </si>
  <si>
    <t>Texas</t>
  </si>
  <si>
    <t>Central Health, Seton Health, UT Austin</t>
  </si>
  <si>
    <t>Central Health, Ascension Seton, and The University of Texas at Austin Dell Medical School</t>
  </si>
  <si>
    <t>40+</t>
  </si>
  <si>
    <t>60,000+ square feet</t>
  </si>
  <si>
    <t>City of Austin included in steering committee</t>
  </si>
  <si>
    <t>7, 11.01</t>
  </si>
  <si>
    <t xml:space="preserve"> 6.01, 4.01, 4.02, 8.03, 8.04, 9.01, 9.02, 11.03, 11.02, 12, 16.05, 6.07, 6.08</t>
  </si>
  <si>
    <t>Blacksburg VA</t>
  </si>
  <si>
    <t>Blacksburg</t>
  </si>
  <si>
    <t>Virginia</t>
  </si>
  <si>
    <t>Virginia Tech University</t>
  </si>
  <si>
    <t>Virginia Tech Foundation</t>
  </si>
  <si>
    <t xml:space="preserve">Intuitive Surgical Operations, TechLab, Skyphos Industries, CytoRecovery, </t>
  </si>
  <si>
    <t>3,000+</t>
  </si>
  <si>
    <t>230 acres; 1.2 million square feet of office space spread across 33 buildings</t>
  </si>
  <si>
    <t>Recently expanded with construction of Tech Center Research Park in Newport News, VA.</t>
  </si>
  <si>
    <t>201, 203.01, 205, 206, 207.02, 202.02, 202.01</t>
  </si>
  <si>
    <t>The Vue Apartments</t>
  </si>
  <si>
    <t>1906 Research Center Dr, Blacksburg, VA 24060</t>
  </si>
  <si>
    <t>0.6 miles, 2 min drive</t>
  </si>
  <si>
    <t>206 units, 4 floors</t>
  </si>
  <si>
    <t>Longwood Medical Area (Boston)</t>
  </si>
  <si>
    <t>Massachusetts</t>
  </si>
  <si>
    <t>Merck Research Laboratories</t>
  </si>
  <si>
    <t xml:space="preserve">21+ </t>
  </si>
  <si>
    <t>213 acres</t>
  </si>
  <si>
    <t>City of Boston engages in planning, zoning, land use oversight for area; Department of Transportation awarded a $20 million grant to improve a nearby commuter rail station</t>
  </si>
  <si>
    <t>112,000 people commute to LMA daily.  32% of LMA employees are Boston residents.  81% work for healthcare or research institutions.</t>
  </si>
  <si>
    <t>103, 810.01</t>
  </si>
  <si>
    <t>102.04, 102.05, 104.08, 104.05, 808.01, 809, 811.02, 814, 811.01, 4001, 4008</t>
  </si>
  <si>
    <t>Strengths: Home to the most life sciences companies, the largest industry employment, the greatest existing lab footprint and foundational biomedical research 
Weaknesses: Rate of growth in varying momentum metrics lags in comparison to high-growth emerging mark</t>
  </si>
  <si>
    <t>J Vue at LMA</t>
  </si>
  <si>
    <t>75 Saint Alphonsus St, Boston, MA 02120</t>
  </si>
  <si>
    <t>2021-2022</t>
  </si>
  <si>
    <t>0.6 miles, 5 min drive</t>
  </si>
  <si>
    <t xml:space="preserve">289 units, 20 stories </t>
  </si>
  <si>
    <t>Jefferson Apartment Group</t>
  </si>
  <si>
    <t>95 Saint; 95 Saint Alphonsus Street, Boston, MA 02120; opened 2022; 115 units; marketed as steps away from LMA, no formal connection; developed by Wingate Companies</t>
  </si>
  <si>
    <t>95 Saint</t>
  </si>
  <si>
    <t>95 Saint Alphonsus Street, Boston, MA 02120</t>
  </si>
  <si>
    <t>0.4 miles, 4 min drive</t>
  </si>
  <si>
    <t>115 units</t>
  </si>
  <si>
    <t>call for pricing required</t>
  </si>
  <si>
    <t>Wingate Companies</t>
  </si>
  <si>
    <t>Longwood Row (newer luxury dev. with easy access to LMA, developed by Savage Properties); Longwood Place Master Plan (would serve as mixed-use development including residential but not expected until 2030)</t>
  </si>
  <si>
    <t>Cambridge</t>
  </si>
  <si>
    <t>MIT, Harvard, Mass General Hospital, and more</t>
  </si>
  <si>
    <t>MIT, City of Cambridge</t>
  </si>
  <si>
    <t xml:space="preserve">Bayer, Biogen, Eli Lilly, Novartis, Johnson &amp; Johnson, Moderna, Pfizer, Facebook, Google, Microsoft </t>
  </si>
  <si>
    <t xml:space="preserve">BCG called it "most innovative square mile on the planet." </t>
  </si>
  <si>
    <t>3523, 3531.02, 3524, 3526</t>
  </si>
  <si>
    <t>9815.01, 3532, 3531.01, 3528, 3527, 3522, 3521.02</t>
  </si>
  <si>
    <t xml:space="preserve">165 Main Street </t>
  </si>
  <si>
    <t>165 Main Street, Cambridge, MA 02142</t>
  </si>
  <si>
    <t>1.2 miles, 6 min drive</t>
  </si>
  <si>
    <t>300 units</t>
  </si>
  <si>
    <t>$4078 (starting)</t>
  </si>
  <si>
    <t>Champaign</t>
  </si>
  <si>
    <t>Illinois</t>
  </si>
  <si>
    <t>University of Illinois at Urbana-Champaign (UIUC)</t>
  </si>
  <si>
    <t>BP, Caterpillar, John Deere, Kohler, Motorola Solutions, NVIDIA, Rivian, State Farm, Yahoo, Capital One, Cargill, RSM</t>
  </si>
  <si>
    <t>120+</t>
  </si>
  <si>
    <t>663,000 square feet, 17 structures</t>
  </si>
  <si>
    <t>350+ startups "nurtured", the 3rd largest employer in Champaign County</t>
  </si>
  <si>
    <t xml:space="preserve">109.01, 109.02, 13.02, 13.01, 5, 4.02, 4.01, 59.02, 60 </t>
  </si>
  <si>
    <t xml:space="preserve">Strengths: Talent growth impressive for a market of its size
Weaknesses: Low levels of venture capital flow and lab inventory in what is today a small life sciences market </t>
  </si>
  <si>
    <t>The Legends Apartments</t>
  </si>
  <si>
    <t>4422 Nicklaus Drive Champaign, IL, 61822</t>
  </si>
  <si>
    <t>10 min drive</t>
  </si>
  <si>
    <t>400+ units</t>
  </si>
  <si>
    <t>Regency Multifamily</t>
  </si>
  <si>
    <t>Gentry Square</t>
  </si>
  <si>
    <t>1712 Gentry Square Ln, Champaign, IL 61821</t>
  </si>
  <si>
    <t>last renovated 2016</t>
  </si>
  <si>
    <t>less than 10 min drive</t>
  </si>
  <si>
    <t>University Technology Park at IIT (Chicago)</t>
  </si>
  <si>
    <t>Chicago IL</t>
  </si>
  <si>
    <t>Illinois Institute of Technology</t>
  </si>
  <si>
    <t>Cleversafe, Network Black Box, Air 2 Access</t>
  </si>
  <si>
    <t xml:space="preserve">300,000 square feet </t>
  </si>
  <si>
    <t>3504, 8392, 8395, 8396, 3514, 3515, 3406, 3405, 3404, 3501, 3510</t>
  </si>
  <si>
    <t xml:space="preserve">Cincinnati Innovation District </t>
  </si>
  <si>
    <t>Cincinnati OH</t>
  </si>
  <si>
    <t>Ohio</t>
  </si>
  <si>
    <t>University of Cincinnati</t>
  </si>
  <si>
    <t xml:space="preserve">State of Ohio, JobsOhio, UC and Cincinnati Children's Hospital Medical Center </t>
  </si>
  <si>
    <t>ArtiCure, CTI, Ethicon, Express Scripts, Kroger Health, Luxotica, Medpace, Imnocare, Thermo Fisher Scientific</t>
  </si>
  <si>
    <t>65 acres</t>
  </si>
  <si>
    <t>30, 32, 72, 270</t>
  </si>
  <si>
    <t>70, 69, 68, 66, 38, 36, 267, 22, 33, 23, 25, 26, 29.01, 29.02, 28, 71</t>
  </si>
  <si>
    <t>Thatcher Flats</t>
  </si>
  <si>
    <t>933 Lincoln Avenue, Cincinnati, OH, 45206</t>
  </si>
  <si>
    <t>0.5 miles, 2 min drive</t>
  </si>
  <si>
    <t>86 units</t>
  </si>
  <si>
    <t>Cleveland OH</t>
  </si>
  <si>
    <t xml:space="preserve">Cleveland Foundation, Cleveland Clinic, Case Western Reserve University
</t>
  </si>
  <si>
    <t xml:space="preserve">BioEnterprise, The Cleveland Foundation, the City of Cleveland, and MidTown Cleveland. </t>
  </si>
  <si>
    <t>Cleveland Diagnostics, Athersys, Thermalin Diabetes, OnShift, Centerline BioMedical, Everykey</t>
  </si>
  <si>
    <t>700+ biomedical companies</t>
  </si>
  <si>
    <t>5,000 in biotech companies</t>
  </si>
  <si>
    <t>1,600 acres</t>
  </si>
  <si>
    <t>1077.01, 1078.02, 1093.01, 1087.01, 1083.01, 1084, 1123.01, 1987, 1972, 1189, 1186.02, 1183.01, 1968, 1188</t>
  </si>
  <si>
    <t>1036.02, 1033, 1978, 9801, 1097.01, 1098.01, 1984, 1985, 1986, 1413, 1412, 1411, 1410, 1516, 1517, 1518, 1991, 1182, 1181.01, 1990, 1122, 1988, 1121, 1112.02, 1082.01, 1071.01</t>
  </si>
  <si>
    <t>Artisan Apartments</t>
  </si>
  <si>
    <t>10600 Chester Avenue, Cleveland, OH 44106</t>
  </si>
  <si>
    <t>2.6 miles, 8 mins drive</t>
  </si>
  <si>
    <t>298 units</t>
  </si>
  <si>
    <t>Midwest Development Partners, White Oak Realty Partners, AM Higley</t>
  </si>
  <si>
    <t>Pegasus Park (Dallas)</t>
  </si>
  <si>
    <t>Dallas</t>
  </si>
  <si>
    <t>UTSW, SMU, Dallas College</t>
  </si>
  <si>
    <t>Lyda Hill Philanthropies &amp; J. Small Investments</t>
  </si>
  <si>
    <t>Alcon, Covance, Celanese, Braun, DSM, Dunlee, Essilor, Greatbatch Medical, Colossal BioSciences</t>
  </si>
  <si>
    <t>30+</t>
  </si>
  <si>
    <t>23 acres; 175,000+ square feet</t>
  </si>
  <si>
    <t xml:space="preserve">$585M Awarded by Cancer Prevention &amp; Research Institute of Texas to DFW since 2009. DFW has 3 Carnegie R-1 Universities. Home to 6 Nobel Laureates. </t>
  </si>
  <si>
    <t>201, 99, 100.01, 4.01, 5.02, 19.02, 19.01, 21, 100.02, 101.02, 101.01, 205, 106.01</t>
  </si>
  <si>
    <t>Luxury Midtown Park</t>
  </si>
  <si>
    <t>8107 Manderewille Ln, Dallas, TX 75231</t>
  </si>
  <si>
    <t>15 min drive</t>
  </si>
  <si>
    <t>307 units</t>
  </si>
  <si>
    <t>Pegasus Development, Wood Partners</t>
  </si>
  <si>
    <t>Fitzsimons Innovation Community (Denver)</t>
  </si>
  <si>
    <t>Denver CO</t>
  </si>
  <si>
    <t>Aurora</t>
  </si>
  <si>
    <t>Colorado</t>
  </si>
  <si>
    <t>University of Colorado Anschutz Medical Campus</t>
  </si>
  <si>
    <t>Allander Biotechnologies, Cytegen, Exsera Biolabs, OXcan, RheumaGen</t>
  </si>
  <si>
    <t>80+</t>
  </si>
  <si>
    <t>125 acres</t>
  </si>
  <si>
    <t>78.02, 80, 82, 83.08, 73.01, 818, 73.02, 41.08</t>
  </si>
  <si>
    <t xml:space="preserve">Strengths: Strong momentum in core biotech talent and company formation in the past few years 
Weaknesses: Lacking in new lab development and venture capital interest </t>
  </si>
  <si>
    <t>Legacy at Fitz</t>
  </si>
  <si>
    <t>13253 E. 13th Place, Aurora, CO</t>
  </si>
  <si>
    <t>1.5 miles, 7 min drive</t>
  </si>
  <si>
    <t>363 units</t>
  </si>
  <si>
    <t xml:space="preserve">Planned: Fitzsimons Gateway Affordable Housing Community --&gt; LIHTC project by MBC investment and Mile High Development, 210 multi-family project, broke ground 2024, official connection to innovation dist. </t>
  </si>
  <si>
    <t>Gainesville FL</t>
  </si>
  <si>
    <t>Florida</t>
  </si>
  <si>
    <t>University of Florida</t>
  </si>
  <si>
    <t>Gainesville Community Redevelopment Agency, University of Florida, and City of Gainesville</t>
  </si>
  <si>
    <t>Feathr, Jacobs, Orthofix, Raytheon</t>
  </si>
  <si>
    <t xml:space="preserve">80+ </t>
  </si>
  <si>
    <t xml:space="preserve">16 acres; multiple 3-4 story buildings </t>
  </si>
  <si>
    <t>2.01, 2.02, 5</t>
  </si>
  <si>
    <t>3.01, 4, 19.02, 6, 7, 8.06, 8.09, 9.02, 10</t>
  </si>
  <si>
    <t>University of Houston Technology Bridge</t>
  </si>
  <si>
    <t>University of Houston</t>
  </si>
  <si>
    <t>Oleon, Saratech</t>
  </si>
  <si>
    <t>74 acres</t>
  </si>
  <si>
    <t xml:space="preserve">In 2023, University of Houston received $3 million in federal funding (HUD) for infrastructure improvements at Tech Bridge
</t>
  </si>
  <si>
    <t>3120, 3103, 3106, 3107, 3112, 3118, 3133</t>
  </si>
  <si>
    <t>Strengths: Strong growth numbers in talent, as well as an impressive base of research institutions and medical centers
Weaknesses: Limited venture capital interest in private industry and a small amount of lab inventory</t>
  </si>
  <si>
    <t>Rice University,  University of Houston, Texas Southern, University of St. Thomas, HBU, Houston Community College</t>
  </si>
  <si>
    <t>Rice University</t>
  </si>
  <si>
    <t>Microsoft, Intel, BP, NASA, Chevron, Maersk Drilling, Baker Botts, TXRX Labs</t>
  </si>
  <si>
    <t>300+</t>
  </si>
  <si>
    <t>16 acres</t>
  </si>
  <si>
    <t>Includes Ion Aerospace Innovation Accelerator, Capital Factory, Downtown Launchpad, East End Maker Hub,  Greentown Labs, Halliburton Labs, Ion Smart Cities Accelerator, J&amp;J Center for Device Innovation</t>
  </si>
  <si>
    <t>3125.01, 3123, 3124, 3127, 3126.03, 4119.02, 4107.06, 4106.01</t>
  </si>
  <si>
    <t>16 Tech (Indianapolis)</t>
  </si>
  <si>
    <t>Indianapolis IN</t>
  </si>
  <si>
    <t>Indiana</t>
  </si>
  <si>
    <t>Indiana University, Indiana University-Purdue University Indianapolis (IUPUI)</t>
  </si>
  <si>
    <t>Eli Lilly, Roche, Cook Regentec, Cummins</t>
  </si>
  <si>
    <t>50 acres</t>
  </si>
  <si>
    <t>3501, 3512, 3535, 3910.01, 3564, 3416, 3412, 3406, 3405</t>
  </si>
  <si>
    <t>Vanguard at 16 Tech</t>
  </si>
  <si>
    <t>1410 Breedlove Lane Indianapolis, IN, 46202</t>
  </si>
  <si>
    <t>285 Units</t>
  </si>
  <si>
    <t>Yes, development directly intended to promote housing in district</t>
  </si>
  <si>
    <t xml:space="preserve">Stadium Lofts and Flats </t>
  </si>
  <si>
    <t>1510 Stadium Way, Indianapolis, IN 46202</t>
  </si>
  <si>
    <t>0.4 miles, 2 min drive (located in tech park)</t>
  </si>
  <si>
    <t>West Lafayette</t>
  </si>
  <si>
    <t>Purdue University</t>
  </si>
  <si>
    <t>Purdue Research Foundation</t>
  </si>
  <si>
    <t>Rolls-Royce, Saab, Schweitzer Engineering Laboratories</t>
  </si>
  <si>
    <t>250+</t>
  </si>
  <si>
    <t>400 acres</t>
  </si>
  <si>
    <t>105, 102.09, 106</t>
  </si>
  <si>
    <t>104, 55, 111, 15.01, 16.01, 107, 110, 102.01, 102.05, 102.06, 102.08, 112</t>
  </si>
  <si>
    <t>Continuum at Discovery Park District</t>
  </si>
  <si>
    <t>0.2 miles, 2 min drive (adjacent to Purdue)</t>
  </si>
  <si>
    <t>249 units</t>
  </si>
  <si>
    <t>Lawrence KS</t>
  </si>
  <si>
    <t>Kansas</t>
  </si>
  <si>
    <t>University of Kansas</t>
  </si>
  <si>
    <t>KU, City of Lawrence, Douglas County, and the Lawrence Chamber of Commerce</t>
  </si>
  <si>
    <t>Invary, VDC Specialists, Distinct DistillAge, Design-Zyme, Oak Therapeutics, Icorium Engineering Company, KanREN</t>
  </si>
  <si>
    <t>85,000+ square feet</t>
  </si>
  <si>
    <t>7.04, 5.02, 3.01, 3.02, 9.03, 9.04, 8.02, 7.97, 7.03</t>
  </si>
  <si>
    <t>planned - The Crossing at KU</t>
  </si>
  <si>
    <t xml:space="preserve"> </t>
  </si>
  <si>
    <t>KU Endowment's West District Improvement Company, LLC</t>
  </si>
  <si>
    <t>KU endowment owns the land, crossing is being developed to attract researched, companies, entrepreneurs to innovation community</t>
  </si>
  <si>
    <t>Coldstream Research Campus (Lexington)</t>
  </si>
  <si>
    <t>Lexington KY</t>
  </si>
  <si>
    <t>Kentucky</t>
  </si>
  <si>
    <t>University of Kentucky</t>
  </si>
  <si>
    <t>City of Lexington</t>
  </si>
  <si>
    <t>50+</t>
  </si>
  <si>
    <t>2,250+</t>
  </si>
  <si>
    <t>735 acres</t>
  </si>
  <si>
    <t>Once a prominent Kentucky horse farm and home to the first Kentucky Derby winner, Aristides</t>
  </si>
  <si>
    <t>38.02, 38.04, 13, 11, 37.04, 37.01</t>
  </si>
  <si>
    <t>Fifteen51 Apartments</t>
  </si>
  <si>
    <t>1551 Aristides Blvd, Lexington, KY 40511</t>
  </si>
  <si>
    <t>0.4 miles, 2 min drive</t>
  </si>
  <si>
    <t>260 units</t>
  </si>
  <si>
    <t>UK and Cityscape Residential</t>
  </si>
  <si>
    <t>Lincoln NE</t>
  </si>
  <si>
    <t>Nebraska</t>
  </si>
  <si>
    <t>University of Nebraska - Lincoln</t>
  </si>
  <si>
    <t>Merek Animal Health, A+ Berry, BioPocrates, Bluestem Biosciences</t>
  </si>
  <si>
    <t>30.05, 29, 4, 6, 5, 30.02</t>
  </si>
  <si>
    <t>Magic Hills Apartments</t>
  </si>
  <si>
    <t>4330 N 24th St. Lincoln, NE 69521</t>
  </si>
  <si>
    <t>2.4 miles, 7 min</t>
  </si>
  <si>
    <t>96 units</t>
  </si>
  <si>
    <t>Horizon Apartments and Villas</t>
  </si>
  <si>
    <t>4370 Innovation Dr. Lincoln, NE 68521</t>
  </si>
  <si>
    <t>3.8 miles, 8 min drive</t>
  </si>
  <si>
    <t>168 units</t>
  </si>
  <si>
    <t>Lubbock TX</t>
  </si>
  <si>
    <t>Texas Tech University</t>
  </si>
  <si>
    <t>Warner Seeds, MicroZap, NemaLife, Agrellus</t>
  </si>
  <si>
    <t>208 Hub Tenants</t>
  </si>
  <si>
    <t>44,135 square feet</t>
  </si>
  <si>
    <t>3.03, 3.04, 3.01, 2.02, 5.02, 5.03, 15.01, 16.02, 16.01, 4.03, 4.11, 4.09</t>
  </si>
  <si>
    <t>Inn Town Lofts</t>
  </si>
  <si>
    <t>3.4 miles, 6 min drive</t>
  </si>
  <si>
    <t>56 units</t>
  </si>
  <si>
    <t>Housing Trust Group</t>
  </si>
  <si>
    <t>Southstead Apartments</t>
  </si>
  <si>
    <t>5520 58th St, Lubbock, TX 79414</t>
  </si>
  <si>
    <t>renovated 2024</t>
  </si>
  <si>
    <t>4.9 miles, 12 min drive</t>
  </si>
  <si>
    <t>244 units</t>
  </si>
  <si>
    <t>Madison WI</t>
  </si>
  <si>
    <t>Wisconsin</t>
  </si>
  <si>
    <t>University of Wisconsin-Madison</t>
  </si>
  <si>
    <t>Exact Sciences Corporation, Arrowhead Madison, FUJIFILM Cellular Dynamics, Ultratec, Invenra</t>
  </si>
  <si>
    <t xml:space="preserve">120+ </t>
  </si>
  <si>
    <t>4,000+</t>
  </si>
  <si>
    <t>260 acres</t>
  </si>
  <si>
    <t>$260 Million Annual Payroll</t>
  </si>
  <si>
    <t>4.08, 4.02</t>
  </si>
  <si>
    <t>2.02, 2.01, 3.02, 4.01, 7, 6, 5.01, 4.07, 4.09, 4.10, 2.04</t>
  </si>
  <si>
    <t>Minneapolis</t>
  </si>
  <si>
    <t>Minnesota</t>
  </si>
  <si>
    <t>University of Minnesota</t>
  </si>
  <si>
    <t>Aeon, Blue Cross and BlueShield of Minnesota, CenterPoint Energy, Xcel Energy</t>
  </si>
  <si>
    <t xml:space="preserve">370 acres </t>
  </si>
  <si>
    <t>City of Minneapolis and St. Paul involved in formal designation of district</t>
  </si>
  <si>
    <t xml:space="preserve">
</t>
  </si>
  <si>
    <t>1256, 1049.02, 332, 319</t>
  </si>
  <si>
    <t>1040.01, 1076, 1075, 1064, 1048.02, 1049.01, 301, 302.01, 302.02, 320, 321, 334, 333, 430.02</t>
  </si>
  <si>
    <t>Strengths: Strong growth in core biotech talent in a highly educated market
Weaknesses: Very little venture capital flowing in; not a great deal of life sciences companies have a location in the region</t>
  </si>
  <si>
    <t>505 Malcolm Ave SE, Minneapolis, MN 55414</t>
  </si>
  <si>
    <t>0.3 miles, 2 min drive</t>
  </si>
  <si>
    <t>143 units</t>
  </si>
  <si>
    <t>uCity Square (Philadelphia)</t>
  </si>
  <si>
    <t>Philadelphia</t>
  </si>
  <si>
    <t>Pennsylvania</t>
  </si>
  <si>
    <t>University of Pennsylvania, Drexel University, University of the Sciences, Children’s Hospital of Philadelphia</t>
  </si>
  <si>
    <t>University of Pennsylvania, Drexel University, and associated medical centers</t>
  </si>
  <si>
    <t>Amicus Theraputics, NRG, Spark Theraputics, Avid Radiopharmaceuticals</t>
  </si>
  <si>
    <t>200+</t>
  </si>
  <si>
    <t>1,536 acres</t>
  </si>
  <si>
    <t>91, 90, 369.02, 88.01</t>
  </si>
  <si>
    <t>109, 9800.02, 9800.03, 4.01, 7.02, 8.01, 12.01, 13.02, 369.01, 88.02, 92, 108</t>
  </si>
  <si>
    <t>Strengths: Home to a deep and growing pool of talent coming from the region’s strong universities 
Weaknesses: Despite being a leader in cell and gene therapy, Philadelphia has not added much inventory in the past few years to accommodate that growth</t>
  </si>
  <si>
    <t>ANOVA U City Square Apartments</t>
  </si>
  <si>
    <t>3700 Lancaster Ave, Philadelphia, PA 19104</t>
  </si>
  <si>
    <t>461 units</t>
  </si>
  <si>
    <t>Wexford Science and Technology, LLC in partnership with the University City Science Center</t>
  </si>
  <si>
    <t>Tempe</t>
  </si>
  <si>
    <t>Arizona</t>
  </si>
  <si>
    <t>Arizona State University</t>
  </si>
  <si>
    <t>AllianceRx , Amkor, Bright Horizons Family Solutions, Digital Realty Trust, Edward Jones, Go Daddy, Iridium Satellite, Nexus</t>
  </si>
  <si>
    <t>6,000+</t>
  </si>
  <si>
    <t>320 acres</t>
  </si>
  <si>
    <t>3199.05, 3199.06, 4222.18, 4222.11, 8103, 8101, 3199.07</t>
  </si>
  <si>
    <t>Phoenix Bioscience Core</t>
  </si>
  <si>
    <t>Unitedhealth Group, Freeport-McMoran Corp, Uber, BofA</t>
  </si>
  <si>
    <t>130+ Startup and creative companies</t>
  </si>
  <si>
    <t>6M sq ft of research and academic facilities.</t>
  </si>
  <si>
    <t>1131, 1141</t>
  </si>
  <si>
    <t>1130, 1132.04, 1132.02, 1140, 1142, 1143.02, 1143.01, 1129</t>
  </si>
  <si>
    <t xml:space="preserve">PALM Tower </t>
  </si>
  <si>
    <t>440 E Van Buren St, Phoenix, AZ 8500$</t>
  </si>
  <si>
    <t>4.3 miles, 12 min drive</t>
  </si>
  <si>
    <t>352 Units</t>
  </si>
  <si>
    <t>Clayco, Lamar Johnson Collaborative</t>
  </si>
  <si>
    <t>Sol Modern</t>
  </si>
  <si>
    <t>50 E Fillmore St Phoenix AZ 85004</t>
  </si>
  <si>
    <t>4.4 miles, 13 min</t>
  </si>
  <si>
    <t>747 units</t>
  </si>
  <si>
    <t>Pittsburgh PA</t>
  </si>
  <si>
    <t>Carnegie Mellon University, University of Pittsburgh</t>
  </si>
  <si>
    <t>Facebook, Bosch, Uber, Microsoft, Oracle, SAP, Amazon, Yelp!, ANSYS, Intel, Apple</t>
  </si>
  <si>
    <t>1,088 acres</t>
  </si>
  <si>
    <t>$1.1Bn in venture capital funding.</t>
  </si>
  <si>
    <t>402, 405, 409, 9822</t>
  </si>
  <si>
    <t>510, 506, 5620, 404, 1401, 9805, 406, 1516, 5629.01, 9808, 103.01, 103.02, 305, 511</t>
  </si>
  <si>
    <t>Strengths: Considerable amount of momentum in core talent growth in a region home to many impressive universities
Weaknesses: Lacks large talent pool, lab infrastructure and venture capital funding of start-ups</t>
  </si>
  <si>
    <t>North Carolina</t>
  </si>
  <si>
    <t>North Carolina State University</t>
  </si>
  <si>
    <t>NC State University, State of North Carolina</t>
  </si>
  <si>
    <t>Agilent Technologies, Eastman Chemical, Hanesbrands, Merck, Hitachi Energy, IBM, LexisNexis</t>
  </si>
  <si>
    <t xml:space="preserve">5 million square feet </t>
  </si>
  <si>
    <t xml:space="preserve">Public fishing pier and lake (Lake Raleigh), greenway, disc golf course, and residential living options, including townhomes, apartments and condos.  </t>
  </si>
  <si>
    <t>524.09, 511.02, 510, 509, 545.02, 523.04, 523.06, 523.07, 524.04</t>
  </si>
  <si>
    <t>Strengths: Delivered a fair amount of lab development over the past two years and is one of the preeminent biomanufacturing hubs in North America
Weaknesses: Consistently lags in venture capital funding in comparison to other top markets</t>
  </si>
  <si>
    <t>The Arden</t>
  </si>
  <si>
    <t>2840 Ardenview Circle Raleigh, NC 27606</t>
  </si>
  <si>
    <t>1.3 miles, 4 min drive</t>
  </si>
  <si>
    <t>2024 but additional units under construction</t>
  </si>
  <si>
    <t>137 units</t>
  </si>
  <si>
    <t>Research Triangle Park (Raleigh-Durham)</t>
  </si>
  <si>
    <t>Duke University, North Carolina State University, University of North Carolina Chapel Hill </t>
  </si>
  <si>
    <t>State of North Carolina</t>
  </si>
  <si>
    <t>Apple, BASF, Cisco,  Credit Suisse, Fidelity, Google, IBM, Jaguar Gene Therapy, Lenovo, RTI International</t>
  </si>
  <si>
    <t xml:space="preserve">300+ </t>
  </si>
  <si>
    <t>7,000 acres</t>
  </si>
  <si>
    <t>Largest research park in USA; 3,000+ patents awarded; 4th highest concentration of PhDs in the country.</t>
  </si>
  <si>
    <t>9801, 536.19, 536.08, 536.20</t>
  </si>
  <si>
    <t>18.09, 20.38, 20.37, 20.36, 20.35, 536.09, 536.12, 536.11, 536.03, 534.11, 536.17, 536.18</t>
  </si>
  <si>
    <t>Hub at RTP</t>
  </si>
  <si>
    <t>406 units</t>
  </si>
  <si>
    <t>RTP, MAA</t>
  </si>
  <si>
    <t>Salt Lake City UT</t>
  </si>
  <si>
    <t>Utah</t>
  </si>
  <si>
    <t>University of Utah</t>
  </si>
  <si>
    <t>14,000+</t>
  </si>
  <si>
    <t>Nicknamed "Bionic Valley"</t>
  </si>
  <si>
    <t>1148, 1101.03, 1042, 1014.01, 1016, 1015</t>
  </si>
  <si>
    <t xml:space="preserve">Strengths: Strong momentum in R&amp;D investment by universities in life and physical sciences fields, and considerable growth in life sciences job openings
Weaknesses: Venture capital funding, development and other foundational metrics are still lagging </t>
  </si>
  <si>
    <t>21 Apartments</t>
  </si>
  <si>
    <t>2077 S 2100 E Salt Lake City, UT 84108</t>
  </si>
  <si>
    <t>2.7 miles, 8 min drive</t>
  </si>
  <si>
    <t>Seattle</t>
  </si>
  <si>
    <t>Washington</t>
  </si>
  <si>
    <t>~1990s</t>
  </si>
  <si>
    <t>University of Washington</t>
  </si>
  <si>
    <t xml:space="preserve">Microsoft co-founder Paul G. Allen </t>
  </si>
  <si>
    <t>Amazon, REI, Facebook, Google</t>
  </si>
  <si>
    <t>192 acres</t>
  </si>
  <si>
    <t>City of Seattle provided zoning changes and redevelopment support</t>
  </si>
  <si>
    <t>66, 73.01, 73.03, 72.03, 67.02, 67.01</t>
  </si>
  <si>
    <t>61, 65, 74.04, 74.06, 73.02, 72.02, 72.01, 80.03, 71.01, 70.02, 67.03, 60, 54.01</t>
  </si>
  <si>
    <t>Strengths: Biopharma industry growth quite fast in past few years
Weaknesses: Life sciences talent density is light</t>
  </si>
  <si>
    <t>Skyglass Apartments</t>
  </si>
  <si>
    <t>757 Thomas St. Seattle, WA 98109</t>
  </si>
  <si>
    <t>1.7 miles, 8 min drive</t>
  </si>
  <si>
    <t>Gemdale USA</t>
  </si>
  <si>
    <t>Cortex Innovation District (St. Louis)</t>
  </si>
  <si>
    <t>St Louis MO</t>
  </si>
  <si>
    <t>St. Louis</t>
  </si>
  <si>
    <t>Missouri</t>
  </si>
  <si>
    <t>Washington University in St. Louis, Saint Louis University, University of Missouri - St. Louis, BJC Healthcare</t>
  </si>
  <si>
    <t>Washington University in St. Louis</t>
  </si>
  <si>
    <t>Square, IKEA</t>
  </si>
  <si>
    <t>200 acres</t>
  </si>
  <si>
    <t>259 Patent applications and patents since 2010</t>
  </si>
  <si>
    <t>1191.01, 1186</t>
  </si>
  <si>
    <t>1191.02, 1193, 1278, 1273, 1181, 1045, 1121, 1124</t>
  </si>
  <si>
    <t>3901 Forest Park</t>
  </si>
  <si>
    <t>DMG Investments</t>
  </si>
  <si>
    <t>Tech Parks Arizona (Tucson)</t>
  </si>
  <si>
    <t>Tucson AZ</t>
  </si>
  <si>
    <t>University of Arizona</t>
  </si>
  <si>
    <t>Microsoft, Citigroup,IBM, Oracle, Optum RX (United Healthcare Group), and Raytheon</t>
  </si>
  <si>
    <t>95+</t>
  </si>
  <si>
    <t>1,267 acres</t>
  </si>
  <si>
    <t>9803, 40.63, 40.62, 40.65, 40.66, 40.74, 41.33, 41.32, 41.31, 41.18, 41.09</t>
  </si>
  <si>
    <t>Aerie La Cholla</t>
  </si>
  <si>
    <t>5750 N 1A Cholla Blvd, Tucson AZ 85471</t>
  </si>
  <si>
    <t>24.5 miles, 29 min drive</t>
  </si>
  <si>
    <t>144 units</t>
  </si>
  <si>
    <t>Aerie Development</t>
  </si>
  <si>
    <t>4105 W Aerie Dr, Tucson AZ</t>
  </si>
  <si>
    <t>26.3 miles, 28 min drive</t>
  </si>
  <si>
    <t>392 units</t>
  </si>
  <si>
    <t>Discovery District (College Park)</t>
  </si>
  <si>
    <t>College Park</t>
  </si>
  <si>
    <t>Maryland</t>
  </si>
  <si>
    <t>Early 1990s, Rebranded in 2017</t>
  </si>
  <si>
    <t>University of Maryland</t>
  </si>
  <si>
    <t>University of Maryland, Corporate Office Properties Trust, St. John Properties</t>
  </si>
  <si>
    <t>Cybrary, IonQ, Raytheon, Airgility, NOAA, Quantum Startup Foundry</t>
  </si>
  <si>
    <t>60+</t>
  </si>
  <si>
    <t>150+ acres; 2 million square feet</t>
  </si>
  <si>
    <t>IonQ, Inc., the leading developer of quantum computing devices, and the University of Maryland (UMD) announced a partnership to create the National Quantum Lab at Maryland (Q-Lab).</t>
  </si>
  <si>
    <t>8065.01, 8064, 8070, 8068, 8067.06, 8066.02, 8066.01, 9800</t>
  </si>
  <si>
    <t>Strengths: NIH funding in Greater DC &amp; Baltimore has always been strong, and venture capital has sharply accelerated in recent years
Weaknesses: Growing venture capital interest hasn’t translated to rapid growth in industry</t>
  </si>
  <si>
    <t>Atworth College park</t>
  </si>
  <si>
    <t>4201 River Road College Park, MD 20740</t>
  </si>
  <si>
    <t>0.9 miles, 3 min drive</t>
  </si>
  <si>
    <t>451 units</t>
  </si>
  <si>
    <t>CBG Building Company, Greystar, Gilbane Development Company</t>
  </si>
  <si>
    <t>Winston-Salem NC</t>
  </si>
  <si>
    <t>Wake Forest Baptist Health</t>
  </si>
  <si>
    <t>WF School of Medicine, Wexford Science &amp; Technology</t>
  </si>
  <si>
    <t>Clinical Ink, Renalytix, OnceLogix, The Variable, Front Street Capital</t>
  </si>
  <si>
    <t>330+ acres</t>
  </si>
  <si>
    <t>For Phase II (June 2021): 10 more buildings, 2.7M total square feet, up to 450 more residential units, and an additional 30,000 square feet of ground-level activation space.</t>
  </si>
  <si>
    <t>1, 8.01</t>
  </si>
  <si>
    <t>2, 6, 7, 17, 33.09, 18, 8.02, 9, 11, 19.02</t>
  </si>
  <si>
    <t>Link Apartments Innovation Quarter</t>
  </si>
  <si>
    <t>530 N Patterson Ave, Winston-Salem, NC</t>
  </si>
  <si>
    <t>344 units</t>
  </si>
  <si>
    <t>Grubb Properties</t>
  </si>
  <si>
    <t>Buffalo</t>
  </si>
  <si>
    <t>State University of New York at Buffalo (University at Buffalo)</t>
  </si>
  <si>
    <t>BridgeBio Pharma, Athenex, Garwood Medical Devices, Real Talk, HelixIntel</t>
  </si>
  <si>
    <t>120 acres</t>
  </si>
  <si>
    <t>31, 25.02</t>
  </si>
  <si>
    <t>166, 35.02, 33.02, 168.01, 67.02, 165, 14.04, 15</t>
  </si>
  <si>
    <t>The Grid</t>
  </si>
  <si>
    <t>1155 main Street, Buffalo, NY 14209</t>
  </si>
  <si>
    <t>217 units</t>
  </si>
  <si>
    <t>Cederaldn Development Group and D&amp;S Capital Real Estate</t>
  </si>
  <si>
    <t>Providence</t>
  </si>
  <si>
    <t>Rhode Island</t>
  </si>
  <si>
    <t>Brown University</t>
  </si>
  <si>
    <t>Johnson &amp; Johnson, Pax Therapeutics, XM Therapeutics, P53 Therapeutics, OncoLux, MindImmune</t>
  </si>
  <si>
    <t>26 acres</t>
  </si>
  <si>
    <t>8, 6, 37</t>
  </si>
  <si>
    <t>1.02, 5, 4, 7, 11, 9, 25, 26, 31, 36.02, 36.01, 35, 102, 104, 1.01</t>
  </si>
  <si>
    <t>St. Petersburg</t>
  </si>
  <si>
    <t>Johns Hopkins, University of South Florida, Orlando Health Bayfront Hospital</t>
  </si>
  <si>
    <t xml:space="preserve">City of St. Petersburg, St. Petersburg Area Chamber of Commerce </t>
  </si>
  <si>
    <t>ARK Invest, AmSkills, CodeBoxx, Nahsai, MADTECH.AI, Lonestar</t>
  </si>
  <si>
    <t>560+ acres</t>
  </si>
  <si>
    <t>287, 286.01, 286.02, 205, 204</t>
  </si>
  <si>
    <t>203.01, 203.02, 202.01, 206, 212, 207, 208, 219, 218, 216, 215.02, 215.01</t>
  </si>
  <si>
    <t>Innovare</t>
  </si>
  <si>
    <t>850 5th Avenue South, St. Petersburg, FL 33701</t>
  </si>
  <si>
    <t>50 units</t>
  </si>
  <si>
    <t>Baton Rouge</t>
  </si>
  <si>
    <t>Louisiana</t>
  </si>
  <si>
    <t>Louisiana State University (LSU)</t>
  </si>
  <si>
    <t>Louisiana State University</t>
  </si>
  <si>
    <t>Carver Scientific, Advanced Microwave Imaging, Integer Technologies, Inventherm, Data Samurai, Zenith Software, Glax Health</t>
  </si>
  <si>
    <t>250 acres</t>
  </si>
  <si>
    <t>40.30,</t>
  </si>
  <si>
    <t>40.31, 40.29, 40.28, 40.26, 49*, 50*, 40.17*</t>
  </si>
  <si>
    <t>Albuquerque</t>
  </si>
  <si>
    <t>New Mexico</t>
  </si>
  <si>
    <t>Sandia National Laboratories</t>
  </si>
  <si>
    <t>Sandia Science &amp; Technology Park Development Corporation (SSTPDC)</t>
  </si>
  <si>
    <t>BlueHalo, Rocket Lab, BioFlyte, Advanced Optical Technologies</t>
  </si>
  <si>
    <t>340 acres</t>
  </si>
  <si>
    <t>Baltimore</t>
  </si>
  <si>
    <t>University of Maryland, Baltimore</t>
  </si>
  <si>
    <t>Catalent, Illumina, KaloCyte, Gliknik, Astek Diagnostics, Irazú Oncology</t>
  </si>
  <si>
    <t>"Nearly three dozen companies"</t>
  </si>
  <si>
    <t>14 acres</t>
  </si>
  <si>
    <t>2806, 1803</t>
  </si>
  <si>
    <t>402, 2201, 2101, 2102, 1902, 1901, 1602, 1601, 1703, 1701</t>
  </si>
  <si>
    <t>Per Cap Income</t>
  </si>
  <si>
    <t>Auburn, AL</t>
  </si>
  <si>
    <t>Quartile</t>
  </si>
  <si>
    <t>Housing Policy</t>
  </si>
  <si>
    <t>Black + Hispanic</t>
  </si>
  <si>
    <t>% of Population</t>
  </si>
  <si>
    <t>Associates</t>
  </si>
  <si>
    <t>Associates as % of non-Bachelors</t>
  </si>
  <si>
    <t>Associates /            Some College</t>
  </si>
  <si>
    <t>A/SC as % of non-Bachelors</t>
  </si>
  <si>
    <t>Bachelors</t>
  </si>
  <si>
    <t>Graduate / Professional</t>
  </si>
  <si>
    <t>Bachelors+</t>
  </si>
  <si>
    <t>Science, Tech, Management</t>
  </si>
  <si>
    <t>Total Creative</t>
  </si>
  <si>
    <t xml:space="preserve">Mean Household Income </t>
  </si>
  <si>
    <t>Median H/H Inc</t>
  </si>
  <si>
    <t>Median Owner-Occ Home Value</t>
  </si>
  <si>
    <t>Rent: Represent.      New Development</t>
  </si>
  <si>
    <t>Population Change</t>
  </si>
  <si>
    <t>Household Change</t>
  </si>
  <si>
    <t>Average Household Size</t>
  </si>
  <si>
    <t>Change in % Asian</t>
  </si>
  <si>
    <t>% Black + Hispanic</t>
  </si>
  <si>
    <t>% Different State</t>
  </si>
  <si>
    <t>Median Household Income 2024</t>
  </si>
  <si>
    <t>Mean Household Inc</t>
  </si>
  <si>
    <t>Per Capita Inc</t>
  </si>
  <si>
    <t>Change in Commuting Time</t>
  </si>
  <si>
    <t>Work From Home</t>
  </si>
  <si>
    <t>% built pre-1950</t>
  </si>
  <si>
    <t>WEIGHTED AVERAGE SCORE</t>
  </si>
  <si>
    <t>Buffalo NY</t>
  </si>
  <si>
    <t>Tampa–St. Petersburg FL</t>
  </si>
  <si>
    <t>Albuquerque NM</t>
  </si>
  <si>
    <t>Baltimore MD</t>
  </si>
  <si>
    <t>Baton Rouge LA</t>
  </si>
  <si>
    <t>Providence RI</t>
  </si>
  <si>
    <t xml:space="preserve">Brigham and Women’s Hospital, Beth Israel Deaconess Med Ctr, Dana-Farber Cancer Inst, Harvard Med &amp; Dental Schools, Boston Children’s Hospital </t>
  </si>
  <si>
    <t>Arizona State Univ, Northern Arizona Univ, the Univ of Arizona, Banner Health, Phoenix Children’s Hospital, Dignity Health, Valleywise Health</t>
  </si>
  <si>
    <t>Univ of Maryland, Baltimore, Wexford Science and Technology, Cross Street Partners, Maryland Proton Treatment Ctr, LLC, State of Maryland</t>
  </si>
  <si>
    <t xml:space="preserve">300+ creative businesses </t>
  </si>
  <si>
    <t>~ 75 industry, govt, and nonprofits &amp; 190+ startup companies launched</t>
  </si>
  <si>
    <t>2,000+</t>
  </si>
  <si>
    <t>"hundreds"</t>
  </si>
  <si>
    <t>State of Alabama and City of Auburn involved in creation of district</t>
  </si>
  <si>
    <t>GO Virginia Coalition granted award to the VTCRC (2021) to fund lab space and facilities aimed at supporting the region’s growing life science industry</t>
  </si>
  <si>
    <t>State of Illinois helped fund EnterpriseWorks, early-stage tech firm business incubator, in 2003. City of Champaign and State of Illinois funded $6M road project in 2013</t>
  </si>
  <si>
    <t>Atlanta has granted property tax breaks to Tech Square developers; State built bridge across interstate</t>
  </si>
  <si>
    <t>City of Dallas provided $3 million economic development grant for Bridge Labs development; also involved in accessibility (transportation, walkability, etc.)</t>
  </si>
  <si>
    <t>City of Gainesville has "ongoing partnership"</t>
  </si>
  <si>
    <t>City of Indianapolis and State of Indiana are government partners</t>
  </si>
  <si>
    <t>State of Nebraska provided $25 million investment to promote agricultural research within the innovation campus</t>
  </si>
  <si>
    <t>InnovatePGH Partnership includes City of Pittsburgh, which supports innovation of the Pittsburgh Innovation District</t>
  </si>
  <si>
    <t>Buildings on Centennial Campus funded in four ways: (1) state-appropriated funds; (2) university revenue bonds; (3) private development; (4) private fund raising</t>
  </si>
  <si>
    <t>State of NC led the initiative to create the Park; Durham &amp; Raleigh contributed land</t>
  </si>
  <si>
    <t>Tech Parks built in federally desginated opportunity zone and offers tax advantages to investors; official partnership with Pima County and City of Tucson</t>
  </si>
  <si>
    <t>City of College Park &amp; Prince George's County helped redevelop research park area, enabling zoning/land use changes, and coordinated mixed use redevelopment</t>
  </si>
  <si>
    <t>52,244 residents; 228 patents issued in 2018; $1.85B in research and development funding</t>
  </si>
  <si>
    <t>UF is #3 for Best Universities for Tech Transfer; 200+ Startups Launched by Tech Licensing at UF Innovate Incubator. 5-minute walk to Univ. of Florida</t>
  </si>
  <si>
    <t>Representative Multifamily Development Name</t>
  </si>
  <si>
    <t>Building Address</t>
  </si>
  <si>
    <t>Year Opened</t>
  </si>
  <si>
    <t>Distance from District</t>
  </si>
  <si>
    <t>Size (# units)</t>
  </si>
  <si>
    <t>Standard Rent (1bd 1bt)</t>
  </si>
  <si>
    <t>Formal Connection to District?</t>
  </si>
  <si>
    <t>Developers</t>
  </si>
  <si>
    <t>Notes</t>
  </si>
  <si>
    <t>Other Developments Mentioned</t>
  </si>
  <si>
    <t>Development Name</t>
  </si>
  <si>
    <t>City of Cambridge set up tax-advantaged zone; later set up density bonus for setting aside start-up space</t>
  </si>
  <si>
    <t>Harvard University &amp; associated medical centers</t>
  </si>
  <si>
    <t>City of Buffalo, University at Buffalo, Kaleida Health, Roswell Park Cancer Institute, Buffalo Medical Group, and Hauptman-Woodward Institute</t>
  </si>
  <si>
    <t>199 start-ups, over 800 businesses</t>
  </si>
  <si>
    <t>Univ. of Cincinnati was recognized by the Association of Public &amp; Land-Grant Universities  with prestigious Innovation &amp; Economic Prosperity award in 2021.</t>
  </si>
  <si>
    <t>Large philanthropic support from the Anschutz Foundation</t>
  </si>
  <si>
    <t>Gainesville</t>
  </si>
  <si>
    <t>100 Founder Dr Suite #18, West Lafayette, IN 47906</t>
  </si>
  <si>
    <t>A&amp;W Restaurants, Lockheed Martin, Piramal Pharma Solutions, Kindeva Drug Delivery, EQIAS Labs</t>
  </si>
  <si>
    <t>1202 Main Street, Lubbock, TX 79401</t>
  </si>
  <si>
    <t>City of Madison co-founded research park, provided zoning and infrastructure</t>
  </si>
  <si>
    <t>The Flats at Malcomb Yards</t>
  </si>
  <si>
    <t xml:space="preserve">Official partnership with City of Phoenix - also invested $20 million in U of A Health Sciences Center </t>
  </si>
  <si>
    <t>City of Providence provided Tax Stabilization Agreements for projects in district; State also helped create I-195 Redevelopment District Commission</t>
  </si>
  <si>
    <t>Northshore Residential</t>
  </si>
  <si>
    <t>ARUP, BioFire, Myriad Genetics, Recursion Pharma, Blackrock Microsystems</t>
  </si>
  <si>
    <t>Solstice Marana</t>
  </si>
  <si>
    <t>City of Winston-Salem set up tax-advantaged zone; State of NC helped fund renovation of historic RJ Reynolds plant</t>
  </si>
  <si>
    <t>Innovation District Website</t>
  </si>
  <si>
    <t>https://techpark.rpi.edu/</t>
  </si>
  <si>
    <t>https://sstp.org/</t>
  </si>
  <si>
    <t>https://www.techsquareatl.com/</t>
  </si>
  <si>
    <t>Auburn Research Park</t>
  </si>
  <si>
    <t>https://thepark.auburn.edu/about/</t>
  </si>
  <si>
    <t>https://www.capcityinnovation.org/</t>
  </si>
  <si>
    <t>https://www.umbiopark.com/</t>
  </si>
  <si>
    <t>University of Maryland BioPark (Baltimore)</t>
  </si>
  <si>
    <t>https://www.lsu.edu/innovation/innovation-park/index.php</t>
  </si>
  <si>
    <t>https://www.vtcrc.com/</t>
  </si>
  <si>
    <t>https://kendallsquare.org/</t>
  </si>
  <si>
    <t>https://www.longwoodcollective.org/</t>
  </si>
  <si>
    <t>https://bnmc.org/</t>
  </si>
  <si>
    <t>https://researchpark.illinois.edu/</t>
  </si>
  <si>
    <t>https://www.iit.edu/utp</t>
  </si>
  <si>
    <t>https://www.innovation.uc.edu/about/cincinnati-innovation-district.html</t>
  </si>
  <si>
    <t>https://www.healthtechcorridor.com/</t>
  </si>
  <si>
    <t>https://pegasuspark.com/</t>
  </si>
  <si>
    <t>https://fitzsimonsinnovation.com/</t>
  </si>
  <si>
    <t>https://gainesvilleinnovationdistrict.com/</t>
  </si>
  <si>
    <t>https://iondistrict.com/</t>
  </si>
  <si>
    <t>https://www.uh.edu/tech-bridge/</t>
  </si>
  <si>
    <t>https://16tech.com/</t>
  </si>
  <si>
    <t>https://discoveryparkdistrict.com/</t>
  </si>
  <si>
    <t>https://kuinnovationpark.com/</t>
  </si>
  <si>
    <t>https://coldstream.uky.edu/</t>
  </si>
  <si>
    <t>https://innovate.unl.edu/</t>
  </si>
  <si>
    <t>https://www.depts.ttu.edu/research/research-park/</t>
  </si>
  <si>
    <t>https://universityresearchpark.org/</t>
  </si>
  <si>
    <t>https://www.towersidemsp.org/</t>
  </si>
  <si>
    <t>https://ucitysquare.com/</t>
  </si>
  <si>
    <t>https://asuresearchpark.com/</t>
  </si>
  <si>
    <t>https://phoenixbiosciencecore.com/</t>
  </si>
  <si>
    <t>https://pittsburgh.id/</t>
  </si>
  <si>
    <t>https://www.195district.com/</t>
  </si>
  <si>
    <t>https://centennial.ncsu.edu/</t>
  </si>
  <si>
    <t>https://www.rtp.org/</t>
  </si>
  <si>
    <t>https://realestate.utah.edu/research-park/</t>
  </si>
  <si>
    <t>https://sluchamber.org/</t>
  </si>
  <si>
    <t>https://www.cortexstl.org/</t>
  </si>
  <si>
    <t>https://www.stpeteinnovationdistrict.com/</t>
  </si>
  <si>
    <t>https://techparks.arizona.edu/</t>
  </si>
  <si>
    <t>https://greatercollegepark.umd.edu/about/discovery-district</t>
  </si>
  <si>
    <t>https://www.innovationquarter.com/</t>
  </si>
  <si>
    <t>University of Illinois, Wexford Science &amp; Technology</t>
  </si>
  <si>
    <t>The University of Nebraska - Lincoln</t>
  </si>
  <si>
    <t>CIC Providence, Wexford Science &amp; Technology</t>
  </si>
  <si>
    <t>16 corporate innovation centers, 150+ startups</t>
  </si>
  <si>
    <t>City of Albuquerque is an official partner and has helped with infrastructure improvements</t>
  </si>
  <si>
    <t>City of Buffalo involved with land zoning approvals, street grid updates, integration of campus into comprehensive planning efforts; also involved in infrastructure investment - State invested in UB facilities on campus, including funding from Empire State Development Fund</t>
  </si>
  <si>
    <t>City of Chicago provided $50M through TIF funding, historic tax credits, and debt</t>
  </si>
  <si>
    <t>State of Ohio's main economic development organization (JobsOhio) announced a $100M investment</t>
  </si>
  <si>
    <t>City of Cleveland’s Department of Economic Development is a Founding Partner</t>
  </si>
  <si>
    <t>City of Houston and the U.S. Department of Commerce are Ion Partners</t>
  </si>
  <si>
    <t xml:space="preserve"> U.S. Economic Development Administration provided a $7.8M Economic Adjustment Assistance investment in 2019</t>
  </si>
  <si>
    <t>City of Lexington provided tax incentives and changed zoning definitions; In 2018, UK and City of Lexington did a land swap of 250 acres in/near the research campus in an economic development partnership</t>
  </si>
  <si>
    <t>Partners include City of Lubbock, Lubbock Economic Development Alliance, and National Science Foundation</t>
  </si>
  <si>
    <t>City of Philadelphia involved with zoning and redevelopment approvals; expanded University City Keystone Innovation Zone to include uCity Square</t>
  </si>
  <si>
    <t>City of Tempe issued municipal improvement bonds to construct the Park’s infrastructure</t>
  </si>
  <si>
    <t xml:space="preserve">State of Utah provided land to develop the Park </t>
  </si>
  <si>
    <t>City of St. Louis delegated eminent domain and land use powers to District's management entity</t>
  </si>
  <si>
    <t>City if St. Petersburg is a founding partner and contributes funding</t>
  </si>
  <si>
    <t>Location was one of Atanta's most blighted neighborhoods 20 years ago. Connected to Georgia Tech's main campus via a pedestrian bridge</t>
  </si>
  <si>
    <t>"[Innovation Park] has assisted 7,247 businesses and entrepreneurs and helped start 604 businesses. The ProtoStripes Center has created 160 prototypes since its inception in September 2014. The Student Incubator has assisted over 250 businesses since 2010." Helped those firms attract more than $192M in equity, grants and loans</t>
  </si>
  <si>
    <t>30+ research and educational institutions</t>
  </si>
  <si>
    <t>Avg. City Rent (RentCafe)</t>
  </si>
  <si>
    <t>Concerted Effort for Housing?</t>
  </si>
  <si>
    <t>No</t>
  </si>
  <si>
    <t>Yes, with this new development</t>
  </si>
  <si>
    <t>Tempo and Tandem (Parcel 9)</t>
  </si>
  <si>
    <t>Pennrose</t>
  </si>
  <si>
    <t>127 units</t>
  </si>
  <si>
    <t>Planned - Air St. Louis</t>
  </si>
  <si>
    <t>Last expanded 2025</t>
  </si>
  <si>
    <t>Phase 2 of development recently completed; open to leasing fall 2025</t>
  </si>
  <si>
    <t>Began construction 2022</t>
  </si>
  <si>
    <t>Phase 1 broke ground 2022, completed 2024; phase 2 broke ground 2024</t>
  </si>
  <si>
    <t>In the district</t>
  </si>
  <si>
    <t>In the district, near St Louis University</t>
  </si>
  <si>
    <t>In the District</t>
  </si>
  <si>
    <t>Located within medical campus</t>
  </si>
  <si>
    <t xml:space="preserve">Yes, direct initiative </t>
  </si>
  <si>
    <t>Yes, developing on land owned by Cortex</t>
  </si>
  <si>
    <t>Yes, direct effort to promote housing in district</t>
  </si>
  <si>
    <t>Yes, direct initiative for residential development</t>
  </si>
  <si>
    <t>Yes, direct effort by innovation campus to promote living there</t>
  </si>
  <si>
    <t>Yes</t>
  </si>
  <si>
    <t>No but marketed as accessible to innovation community and in close proximity</t>
  </si>
  <si>
    <t>Yes, MIT involved with development; mixed-used and residential</t>
  </si>
  <si>
    <t>SAS Builders, managed by CMG Leasing</t>
  </si>
  <si>
    <t>MIT Investment Management Company</t>
  </si>
  <si>
    <t>Pennrose, Cincinnati Development Fund</t>
  </si>
  <si>
    <t>Legacy Partners, Griffin Capital</t>
  </si>
  <si>
    <t>Browning Real Estate Partners and JC Hart, Purdue Research Foundation</t>
  </si>
  <si>
    <t>Lupe Development Partners and Wall Companies, City of Minneapolis, Allianz Life</t>
  </si>
  <si>
    <t>Capital Associates and Fuller Land Development</t>
  </si>
  <si>
    <t xml:space="preserve">Luxury residence </t>
  </si>
  <si>
    <t>Luxury residence; walkable to several Tech Square buildings</t>
  </si>
  <si>
    <t>15 min walk from CRC (signature office facility for district); 20 min walk from VT KnowledgeWorks (more labs); designed as part of active effort to encourage people to live in Blacksburg; marketed specifically as walking distance from tech center</t>
  </si>
  <si>
    <t>Luxury development but includes 54 affordable housing units, 9 middle income, 36 "innovation" units</t>
  </si>
  <si>
    <t>Luxury high rise marketed specifically towards living in LMA</t>
  </si>
  <si>
    <t>Luxury housing in close proximity to major healthcare institutions in the campus</t>
  </si>
  <si>
    <t xml:space="preserve">Marketed as commuting distance to innovation district </t>
  </si>
  <si>
    <t>Income restricted housing development --&gt; concerted effort to preserve affordable housing in Walnut Hill as it grows rapidly. Phase 1 of development financed by the City of Cincinnati, offered 50 affordable units utilizing 9% low-income housing credit. Phase 2 added 36 mixed-income rental homes utilizing 4% LIHTC</t>
  </si>
  <si>
    <t>Luxury high rise; lies at intersection of Cleveland Clinic, Case Western Reserve University, and university hospital campuses</t>
  </si>
  <si>
    <t xml:space="preserve">Luxury development </t>
  </si>
  <si>
    <t>First residential project to be completed in 16 tech</t>
  </si>
  <si>
    <t>Mixed-use residential community</t>
  </si>
  <si>
    <t>Luxury residence, multi-family complex, construction began 2021</t>
  </si>
  <si>
    <t>Mostly student housing in Lubbock; this one is not explicitly connected to research park but within 10-20 min drive to it; reserved for income-qualifying residents who earn below 80% area median income</t>
  </si>
  <si>
    <t>100% affordable housing project, all units affordable at 60% area median income or less; development near University of Minnesota, mixed use and mixed income</t>
  </si>
  <si>
    <t>Walking distance from offices/labs, close to UPenn, CHOP, Chemical Senses Center, Wistar Institute; described as serving professionals/grad students in life science, healthcare, and tech</t>
  </si>
  <si>
    <t>Lots of student housing</t>
  </si>
  <si>
    <t>Offers 10% of its units as workforce housing over an 8-year period as part of the development agreement with the City of Phoenix</t>
  </si>
  <si>
    <t>Most units in each phase have been allotted as affordable housing, but workforce and market rate housing units are also available</t>
  </si>
  <si>
    <t>Luxury apartment complex</t>
  </si>
  <si>
    <t>Mixed-use development and marketed as having easy access to University of Utah</t>
  </si>
  <si>
    <t xml:space="preserve">Luxury high rise development; within walking distance to Seattle offices for Amazon, Google, Facebook, etc. </t>
  </si>
  <si>
    <t>Estimated cost of project is $25M, preliminary plans call for ground floor retail space and several floors of apartments; 1.63 acre site owned by Cortex</t>
  </si>
  <si>
    <t>Affordable housing offered for people that earn 60% or less of the area median income</t>
  </si>
  <si>
    <t>Luxury apartment community just finished and leasing for fall 2026, marketed as close to major medical centers and workplaces, close to U of A</t>
  </si>
  <si>
    <t>Affordable housing: received support from Amazon Housing Equity Fund, rent reduction for tenants making less than 80% AMI; less than a mile for U of Maryland</t>
  </si>
  <si>
    <t>Phase II of innovation district development announced 2021, adds 450 additional residential units</t>
  </si>
  <si>
    <t>Planned: Kendall Common Volpe Redevelopment --&gt; planned to add 1400 residential units; also MIT investment management co. scheduled for completion 2028</t>
  </si>
  <si>
    <t xml:space="preserve">Some planned: Cleveland Clinic Press Release, 2023 --&gt; planned apartment </t>
  </si>
  <si>
    <t>Yes but they are older</t>
  </si>
  <si>
    <t>Planned - Green Fourth Street - unclear what stage of development its in; 2000 new residences, mixed-use, driving the redevelopment of the district</t>
  </si>
  <si>
    <t>Yes - planned --&gt; Northshore Residential and Lakeshore Raleigh (planned; 44 unit condo development located walking distance form Cent campus, still under construction)</t>
  </si>
  <si>
    <t>Planned developed --&gt; Discovery Point (developers: Ayers saint Gross, terrapin development company, Brandywine realty trust) was expected to break ground in 2023 and reach completion in 2025/2026</t>
  </si>
  <si>
    <t>Marketed as commuting distance to innovation dist.</t>
  </si>
  <si>
    <t>Low-income housing tax credit and section 8 complex; affordable to households earning 30 and 60 percent of the area median income</t>
  </si>
  <si>
    <t>Mixed use project, luxury housing</t>
  </si>
  <si>
    <t>Region of Birth  (as of 2024)</t>
  </si>
  <si>
    <t>Birthplace</t>
  </si>
  <si>
    <t xml:space="preserve">Rensselaer Technology Park (Albany) </t>
  </si>
  <si>
    <t xml:space="preserve">Atlanta Tech Square </t>
  </si>
  <si>
    <t>Ion District (Houston)</t>
  </si>
  <si>
    <t>Innovation Hub at Research Park (Lubbock)</t>
  </si>
  <si>
    <t>195 District (Providence)</t>
  </si>
  <si>
    <t>Innovation Quarter (Winston-Salem)</t>
  </si>
  <si>
    <t>Manufacturing</t>
  </si>
  <si>
    <t>7.14, 9800</t>
  </si>
  <si>
    <t>12.01, 11.02, 11.01, 9.06, 9.04, 9.08, 9.07, 7.15, 7.18, 7.13, 7.19, 7.17, 7.20, 12.02, 38.07, 9407, 40.01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</si>
</sst>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6" formatCode="&quot;$&quot;#,##0_);[Red]\(&quot;$&quot;#,##0\)"/>
    <numFmt numFmtId="44" formatCode="_(&quot;$&quot;* #,##0.00_);_(&quot;$&quot;* \(#,##0.00\);_(&quot;$&quot;* &quot;-&quot;??_);_(@_)"/>
    <numFmt numFmtId="43" formatCode="_(* #,##0.00_);_(* \(#,##0.00\);_(* &quot;-&quot;??_);_(@_)"/>
    <numFmt numFmtId="164" formatCode="0.0%"/>
    <numFmt numFmtId="165" formatCode="_(* #,##0_);_(* \(#,##0\);_(* &quot;-&quot;??_);_(@_)"/>
    <numFmt numFmtId="166" formatCode="0.0"/>
    <numFmt numFmtId="167" formatCode="_(&quot;$&quot;* #,##0_);_(&quot;$&quot;* \(#,##0\);_(&quot;$&quot;* &quot;-&quot;??_);_(@_)"/>
    <numFmt numFmtId="168" formatCode="&quot;$&quot;#,##0"/>
    <numFmt numFmtId="169" formatCode="#,##0.0"/>
    <numFmt numFmtId="170" formatCode="_(* #,##0.0_);_(* \(#,##0.0\);_(* &quot;-&quot;??_);_(@_)"/>
    <numFmt numFmtId="171" formatCode="0.000"/>
    <numFmt numFmtId="172" formatCode="_(&quot;$&quot;* #,##0_);_(&quot;$&quot;* \(#,##0\);_(&quot;$&quot;* &quot;-&quot;?_);_(@_)"/>
  </numFmts>
  <fonts count="18" x14ac:knownFonts="1">
    <font>
      <sz val="11"/>
      <color theme="1"/>
      <name val="Calibri"/>
      <family val="2"/>
      <scheme val="minor"/>
    </font>
    <font>
      <sz val="12"/>
      <color theme="1"/>
      <name val="Calibri"/>
      <family val="2"/>
      <scheme val="minor"/>
    </font>
    <font>
      <sz val="11"/>
      <color theme="1"/>
      <name val="Calibri"/>
      <family val="2"/>
      <scheme val="minor"/>
    </font>
    <font>
      <sz val="12"/>
      <color theme="1"/>
      <name val="Times New Roman"/>
      <family val="1"/>
    </font>
    <font>
      <b/>
      <sz val="12"/>
      <color rgb="FF000000"/>
      <name val="Times New Roman"/>
      <family val="1"/>
    </font>
    <font>
      <b/>
      <sz val="12"/>
      <color theme="1"/>
      <name val="Times New Roman"/>
      <family val="1"/>
    </font>
    <font>
      <b/>
      <sz val="12"/>
      <name val="Times New Roman"/>
      <family val="1"/>
    </font>
    <font>
      <sz val="12"/>
      <color rgb="FF000000"/>
      <name val="Times New Roman"/>
      <family val="1"/>
    </font>
    <font>
      <sz val="12"/>
      <color rgb="FF0070C0"/>
      <name val="Times New Roman"/>
      <family val="1"/>
    </font>
    <font>
      <sz val="12"/>
      <color indexed="9"/>
      <name val="Times New Roman"/>
      <family val="1"/>
    </font>
    <font>
      <i/>
      <sz val="12"/>
      <color theme="1"/>
      <name val="Times New Roman"/>
      <family val="1"/>
    </font>
    <font>
      <u/>
      <sz val="11"/>
      <color theme="10"/>
      <name val="Calibri"/>
      <family val="2"/>
      <scheme val="minor"/>
    </font>
    <font>
      <u/>
      <sz val="12"/>
      <color theme="10"/>
      <name val="Times New Roman"/>
      <family val="1"/>
    </font>
    <font>
      <sz val="12"/>
      <color rgb="FF222222"/>
      <name val="Times New Roman"/>
      <family val="1"/>
    </font>
    <font>
      <sz val="12"/>
      <name val="Times New Roman"/>
      <family val="1"/>
    </font>
    <font>
      <sz val="12"/>
      <color rgb="FF202124"/>
      <name val="Times New Roman"/>
      <family val="1"/>
    </font>
    <font>
      <sz val="12"/>
      <color rgb="FF231F20"/>
      <name val="Times New Roman"/>
      <family val="1"/>
    </font>
    <font>
      <u/>
      <sz val="11"/>
      <color theme="10"/>
      <name val="Times New Roman"/>
      <family val="1"/>
    </font>
  </fonts>
  <fills count="2">
    <fill>
      <patternFill patternType="none"/>
    </fill>
    <fill>
      <patternFill patternType="gray125"/>
    </fill>
  </fills>
  <borders count="19">
    <border>
      <left/>
      <right/>
      <top/>
      <bottom/>
      <diagonal/>
    </border>
    <border>
      <left style="medium">
        <color indexed="64"/>
      </left>
      <right/>
      <top style="medium">
        <color indexed="64"/>
      </top>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bottom/>
      <diagonal/>
    </border>
    <border>
      <left style="thin">
        <color indexed="64"/>
      </left>
      <right/>
      <top/>
      <bottom/>
      <diagonal/>
    </border>
    <border>
      <left/>
      <right style="thin">
        <color indexed="64"/>
      </right>
      <top/>
      <bottom/>
      <diagonal/>
    </border>
    <border>
      <left/>
      <right/>
      <top/>
      <bottom style="medium">
        <color indexed="64"/>
      </bottom>
      <diagonal/>
    </border>
    <border>
      <left style="thin">
        <color indexed="64"/>
      </left>
      <right style="thin">
        <color indexed="64"/>
      </right>
      <top/>
      <bottom/>
      <diagonal/>
    </border>
    <border>
      <left/>
      <right/>
      <top style="medium">
        <color indexed="64"/>
      </top>
      <bottom/>
      <diagonal/>
    </border>
    <border>
      <left style="medium">
        <color indexed="64"/>
      </left>
      <right style="medium">
        <color indexed="64"/>
      </right>
      <top/>
      <bottom/>
      <diagonal/>
    </border>
  </borders>
  <cellStyleXfs count="7">
    <xf numFmtId="0" fontId="0" fillId="0" borderId="0"/>
    <xf numFmtId="44"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1" fillId="0" borderId="0"/>
    <xf numFmtId="9" fontId="1" fillId="0" borderId="0" applyFont="0" applyFill="0" applyBorder="0" applyAlignment="0" applyProtection="0"/>
    <xf numFmtId="0" fontId="11" fillId="0" borderId="0" applyNumberFormat="0" applyFill="0" applyBorder="0" applyAlignment="0" applyProtection="0"/>
  </cellStyleXfs>
  <cellXfs count="218">
    <xf numFmtId="0" fontId="0" fillId="0" borderId="0" xfId="0"/>
    <xf numFmtId="0" fontId="3" fillId="0" borderId="0" xfId="0" applyFont="1"/>
    <xf numFmtId="0" fontId="3" fillId="0" borderId="0" xfId="0" applyFont="1" applyAlignment="1">
      <alignment horizontal="center"/>
    </xf>
    <xf numFmtId="0" fontId="5" fillId="0" borderId="0" xfId="0" applyFont="1" applyAlignment="1">
      <alignment wrapText="1"/>
    </xf>
    <xf numFmtId="0" fontId="3" fillId="0" borderId="0" xfId="0" applyFont="1" applyAlignment="1">
      <alignment wrapText="1"/>
    </xf>
    <xf numFmtId="3" fontId="3" fillId="0" borderId="0" xfId="0" applyNumberFormat="1" applyFont="1"/>
    <xf numFmtId="165" fontId="3" fillId="0" borderId="0" xfId="0" applyNumberFormat="1" applyFont="1"/>
    <xf numFmtId="164" fontId="3" fillId="0" borderId="0" xfId="0" applyNumberFormat="1" applyFont="1"/>
    <xf numFmtId="166" fontId="3" fillId="0" borderId="0" xfId="0" applyNumberFormat="1" applyFont="1"/>
    <xf numFmtId="167" fontId="3" fillId="0" borderId="0" xfId="0" applyNumberFormat="1" applyFont="1"/>
    <xf numFmtId="4" fontId="3" fillId="0" borderId="0" xfId="0" applyNumberFormat="1" applyFont="1"/>
    <xf numFmtId="10" fontId="3" fillId="0" borderId="0" xfId="0" applyNumberFormat="1" applyFont="1"/>
    <xf numFmtId="0" fontId="5" fillId="0" borderId="0" xfId="0" applyFont="1"/>
    <xf numFmtId="1" fontId="3" fillId="0" borderId="0" xfId="0" applyNumberFormat="1" applyFont="1"/>
    <xf numFmtId="2" fontId="3" fillId="0" borderId="0" xfId="0" applyNumberFormat="1" applyFont="1"/>
    <xf numFmtId="0" fontId="5" fillId="0" borderId="0" xfId="0" applyFont="1" applyAlignment="1">
      <alignment horizontal="center" wrapText="1"/>
    </xf>
    <xf numFmtId="0" fontId="5" fillId="0" borderId="0" xfId="0" applyFont="1" applyAlignment="1">
      <alignment horizontal="center"/>
    </xf>
    <xf numFmtId="0" fontId="5" fillId="0" borderId="4" xfId="0" applyFont="1" applyBorder="1"/>
    <xf numFmtId="0" fontId="5" fillId="0" borderId="6" xfId="0" applyFont="1" applyBorder="1" applyAlignment="1">
      <alignment horizontal="center"/>
    </xf>
    <xf numFmtId="0" fontId="5" fillId="0" borderId="7" xfId="0" applyFont="1" applyBorder="1"/>
    <xf numFmtId="0" fontId="5" fillId="0" borderId="8" xfId="0" applyFont="1" applyBorder="1"/>
    <xf numFmtId="0" fontId="5" fillId="0" borderId="9" xfId="0" applyFont="1" applyBorder="1"/>
    <xf numFmtId="0" fontId="5" fillId="0" borderId="10" xfId="0" applyFont="1" applyBorder="1" applyAlignment="1">
      <alignment horizontal="center" wrapText="1"/>
    </xf>
    <xf numFmtId="0" fontId="5" fillId="0" borderId="11" xfId="0" applyFont="1" applyBorder="1" applyAlignment="1">
      <alignment horizontal="center"/>
    </xf>
    <xf numFmtId="0" fontId="5" fillId="0" borderId="7" xfId="0" applyFont="1" applyBorder="1" applyAlignment="1">
      <alignment horizontal="center"/>
    </xf>
    <xf numFmtId="0" fontId="5" fillId="0" borderId="8" xfId="0" applyFont="1" applyBorder="1" applyAlignment="1">
      <alignment horizontal="center"/>
    </xf>
    <xf numFmtId="0" fontId="4" fillId="0" borderId="4" xfId="0" applyFont="1" applyBorder="1"/>
    <xf numFmtId="0" fontId="4" fillId="0" borderId="0" xfId="0" applyFont="1"/>
    <xf numFmtId="0" fontId="4" fillId="0" borderId="12" xfId="0" applyFont="1" applyBorder="1"/>
    <xf numFmtId="0" fontId="4" fillId="0" borderId="7" xfId="0" applyFont="1" applyBorder="1" applyAlignment="1">
      <alignment horizontal="center" wrapText="1"/>
    </xf>
    <xf numFmtId="0" fontId="4" fillId="0" borderId="8" xfId="0" applyFont="1" applyBorder="1" applyAlignment="1">
      <alignment horizontal="center" wrapText="1"/>
    </xf>
    <xf numFmtId="0" fontId="4" fillId="0" borderId="5" xfId="0" applyFont="1" applyBorder="1" applyAlignment="1">
      <alignment horizontal="center" wrapText="1"/>
    </xf>
    <xf numFmtId="0" fontId="4" fillId="0" borderId="6" xfId="0" applyFont="1" applyBorder="1" applyAlignment="1">
      <alignment horizontal="center" wrapText="1"/>
    </xf>
    <xf numFmtId="0" fontId="4" fillId="0" borderId="3" xfId="0" applyFont="1" applyBorder="1" applyAlignment="1">
      <alignment horizontal="center" wrapText="1"/>
    </xf>
    <xf numFmtId="0" fontId="4" fillId="0" borderId="6" xfId="0" applyFont="1" applyBorder="1" applyAlignment="1">
      <alignment wrapText="1"/>
    </xf>
    <xf numFmtId="0" fontId="4" fillId="0" borderId="9" xfId="0" applyFont="1" applyBorder="1"/>
    <xf numFmtId="0" fontId="5" fillId="0" borderId="8" xfId="4" applyFont="1" applyBorder="1" applyAlignment="1">
      <alignment horizontal="center" wrapText="1"/>
    </xf>
    <xf numFmtId="0" fontId="5" fillId="0" borderId="7" xfId="4" applyFont="1" applyBorder="1" applyAlignment="1">
      <alignment horizontal="center"/>
    </xf>
    <xf numFmtId="0" fontId="5" fillId="0" borderId="8" xfId="4" applyFont="1" applyBorder="1" applyAlignment="1">
      <alignment horizontal="center"/>
    </xf>
    <xf numFmtId="164" fontId="3" fillId="0" borderId="13" xfId="5" applyNumberFormat="1" applyFont="1" applyBorder="1" applyAlignment="1">
      <alignment horizontal="right"/>
    </xf>
    <xf numFmtId="164" fontId="3" fillId="0" borderId="0" xfId="5" applyNumberFormat="1" applyFont="1" applyBorder="1" applyAlignment="1">
      <alignment horizontal="right"/>
    </xf>
    <xf numFmtId="164" fontId="3" fillId="0" borderId="14" xfId="5" applyNumberFormat="1" applyFont="1" applyBorder="1" applyAlignment="1">
      <alignment horizontal="right"/>
    </xf>
    <xf numFmtId="0" fontId="5" fillId="0" borderId="9" xfId="4" applyFont="1" applyBorder="1" applyAlignment="1">
      <alignment horizontal="center"/>
    </xf>
    <xf numFmtId="164" fontId="3" fillId="0" borderId="13" xfId="5" applyNumberFormat="1" applyFont="1" applyBorder="1"/>
    <xf numFmtId="164" fontId="3" fillId="0" borderId="0" xfId="5" applyNumberFormat="1" applyFont="1" applyBorder="1"/>
    <xf numFmtId="164" fontId="3" fillId="0" borderId="14" xfId="5" applyNumberFormat="1" applyFont="1" applyBorder="1"/>
    <xf numFmtId="0" fontId="5" fillId="0" borderId="0" xfId="4" applyFont="1" applyAlignment="1">
      <alignment horizontal="center"/>
    </xf>
    <xf numFmtId="0" fontId="5" fillId="0" borderId="9" xfId="0" applyFont="1" applyBorder="1" applyAlignment="1">
      <alignment horizontal="center"/>
    </xf>
    <xf numFmtId="168" fontId="3" fillId="0" borderId="13" xfId="4" applyNumberFormat="1" applyFont="1" applyBorder="1" applyAlignment="1">
      <alignment horizontal="right"/>
    </xf>
    <xf numFmtId="168" fontId="3" fillId="0" borderId="14" xfId="4" applyNumberFormat="1" applyFont="1" applyBorder="1" applyAlignment="1">
      <alignment horizontal="right"/>
    </xf>
    <xf numFmtId="169" fontId="3" fillId="0" borderId="13" xfId="5" applyNumberFormat="1" applyFont="1" applyBorder="1" applyAlignment="1">
      <alignment horizontal="right"/>
    </xf>
    <xf numFmtId="169" fontId="3" fillId="0" borderId="0" xfId="5" applyNumberFormat="1" applyFont="1" applyBorder="1" applyAlignment="1">
      <alignment horizontal="right"/>
    </xf>
    <xf numFmtId="169" fontId="3" fillId="0" borderId="14" xfId="5" applyNumberFormat="1" applyFont="1" applyBorder="1" applyAlignment="1">
      <alignment horizontal="right"/>
    </xf>
    <xf numFmtId="170" fontId="5" fillId="0" borderId="0" xfId="3" applyNumberFormat="1" applyFont="1"/>
    <xf numFmtId="0" fontId="5" fillId="0" borderId="7" xfId="4" applyFont="1" applyBorder="1" applyAlignment="1">
      <alignment horizontal="left" wrapText="1"/>
    </xf>
    <xf numFmtId="0" fontId="5" fillId="0" borderId="16" xfId="4" applyFont="1" applyBorder="1"/>
    <xf numFmtId="0" fontId="5" fillId="0" borderId="0" xfId="4" applyFont="1"/>
    <xf numFmtId="3" fontId="3" fillId="0" borderId="0" xfId="4" applyNumberFormat="1" applyFont="1"/>
    <xf numFmtId="0" fontId="3" fillId="0" borderId="16" xfId="4" applyFont="1" applyBorder="1"/>
    <xf numFmtId="3" fontId="8" fillId="0" borderId="0" xfId="0" applyNumberFormat="1" applyFont="1"/>
    <xf numFmtId="0" fontId="5" fillId="0" borderId="7" xfId="0" applyFont="1" applyBorder="1" applyAlignment="1">
      <alignment horizontal="center" wrapText="1"/>
    </xf>
    <xf numFmtId="0" fontId="5" fillId="0" borderId="8" xfId="0" applyFont="1" applyBorder="1" applyAlignment="1">
      <alignment horizontal="center" wrapText="1"/>
    </xf>
    <xf numFmtId="0" fontId="5" fillId="0" borderId="5" xfId="4" applyFont="1" applyBorder="1" applyAlignment="1">
      <alignment horizontal="center"/>
    </xf>
    <xf numFmtId="167" fontId="3" fillId="0" borderId="0" xfId="1" applyNumberFormat="1" applyFont="1" applyAlignment="1">
      <alignment wrapText="1"/>
    </xf>
    <xf numFmtId="0" fontId="5" fillId="0" borderId="5" xfId="0" applyFont="1" applyBorder="1" applyAlignment="1">
      <alignment horizontal="center" wrapText="1"/>
    </xf>
    <xf numFmtId="164" fontId="4" fillId="0" borderId="15" xfId="0" applyNumberFormat="1" applyFont="1" applyBorder="1" applyAlignment="1">
      <alignment horizontal="center" wrapText="1"/>
    </xf>
    <xf numFmtId="164" fontId="4" fillId="0" borderId="6" xfId="0" applyNumberFormat="1" applyFont="1" applyBorder="1" applyAlignment="1">
      <alignment horizontal="center" wrapText="1"/>
    </xf>
    <xf numFmtId="1" fontId="4" fillId="0" borderId="6" xfId="0" applyNumberFormat="1" applyFont="1" applyBorder="1" applyAlignment="1">
      <alignment horizontal="center"/>
    </xf>
    <xf numFmtId="167" fontId="3" fillId="0" borderId="0" xfId="1" applyNumberFormat="1" applyFont="1" applyBorder="1" applyAlignment="1">
      <alignment horizontal="right"/>
    </xf>
    <xf numFmtId="0" fontId="5" fillId="0" borderId="15" xfId="0" applyFont="1" applyBorder="1" applyAlignment="1">
      <alignment horizontal="center"/>
    </xf>
    <xf numFmtId="3" fontId="3" fillId="0" borderId="0" xfId="0" applyNumberFormat="1" applyFont="1" applyAlignment="1" applyProtection="1">
      <alignment horizontal="right"/>
      <protection locked="0"/>
    </xf>
    <xf numFmtId="0" fontId="4" fillId="0" borderId="9" xfId="0" applyFont="1" applyBorder="1" applyAlignment="1">
      <alignment horizontal="center" wrapText="1"/>
    </xf>
    <xf numFmtId="0" fontId="5" fillId="0" borderId="10" xfId="0" applyFont="1" applyBorder="1"/>
    <xf numFmtId="0" fontId="5" fillId="0" borderId="3" xfId="0" applyFont="1" applyBorder="1" applyAlignment="1">
      <alignment horizontal="center"/>
    </xf>
    <xf numFmtId="0" fontId="5" fillId="0" borderId="3" xfId="0" applyFont="1" applyBorder="1" applyAlignment="1">
      <alignment horizontal="center" wrapText="1"/>
    </xf>
    <xf numFmtId="167" fontId="3" fillId="0" borderId="0" xfId="1" applyNumberFormat="1" applyFont="1"/>
    <xf numFmtId="0" fontId="5" fillId="0" borderId="9" xfId="0" applyFont="1" applyBorder="1" applyAlignment="1">
      <alignment horizontal="center" wrapText="1"/>
    </xf>
    <xf numFmtId="0" fontId="3" fillId="0" borderId="0" xfId="0" applyFont="1" applyAlignment="1">
      <alignment horizontal="right"/>
    </xf>
    <xf numFmtId="164" fontId="3" fillId="0" borderId="0" xfId="2" applyNumberFormat="1" applyFont="1" applyFill="1" applyBorder="1" applyAlignment="1">
      <alignment horizontal="right"/>
    </xf>
    <xf numFmtId="169" fontId="3" fillId="0" borderId="0" xfId="0" applyNumberFormat="1" applyFont="1"/>
    <xf numFmtId="0" fontId="5" fillId="0" borderId="12" xfId="0" applyFont="1" applyBorder="1"/>
    <xf numFmtId="10" fontId="3" fillId="0" borderId="0" xfId="2" applyNumberFormat="1" applyFont="1" applyFill="1" applyBorder="1" applyAlignment="1">
      <alignment wrapText="1"/>
    </xf>
    <xf numFmtId="0" fontId="5" fillId="0" borderId="7" xfId="0" quotePrefix="1" applyFont="1" applyBorder="1" applyAlignment="1">
      <alignment horizontal="center"/>
    </xf>
    <xf numFmtId="0" fontId="5" fillId="0" borderId="9" xfId="0" quotePrefix="1" applyFont="1" applyBorder="1" applyAlignment="1">
      <alignment horizontal="center"/>
    </xf>
    <xf numFmtId="10" fontId="5" fillId="0" borderId="0" xfId="2" applyNumberFormat="1" applyFont="1" applyFill="1" applyBorder="1" applyAlignment="1">
      <alignment wrapText="1"/>
    </xf>
    <xf numFmtId="0" fontId="5" fillId="0" borderId="9" xfId="0" applyFont="1" applyBorder="1" applyAlignment="1">
      <alignment horizontal="right"/>
    </xf>
    <xf numFmtId="4" fontId="5" fillId="0" borderId="0" xfId="0" applyNumberFormat="1" applyFont="1"/>
    <xf numFmtId="167" fontId="3" fillId="0" borderId="0" xfId="1" applyNumberFormat="1" applyFont="1" applyBorder="1"/>
    <xf numFmtId="0" fontId="4" fillId="0" borderId="3" xfId="0" applyFont="1" applyBorder="1" applyAlignment="1">
      <alignment wrapText="1"/>
    </xf>
    <xf numFmtId="0" fontId="5" fillId="0" borderId="18" xfId="0" applyFont="1" applyBorder="1"/>
    <xf numFmtId="1" fontId="5" fillId="0" borderId="7" xfId="0" applyNumberFormat="1" applyFont="1" applyBorder="1" applyAlignment="1">
      <alignment horizontal="center"/>
    </xf>
    <xf numFmtId="1" fontId="3" fillId="0" borderId="0" xfId="0" applyNumberFormat="1" applyFont="1" applyAlignment="1">
      <alignment horizontal="center"/>
    </xf>
    <xf numFmtId="43" fontId="3" fillId="0" borderId="0" xfId="0" applyNumberFormat="1" applyFont="1"/>
    <xf numFmtId="3" fontId="3" fillId="0" borderId="0" xfId="0" applyNumberFormat="1" applyFont="1" applyAlignment="1">
      <alignment horizontal="right"/>
    </xf>
    <xf numFmtId="164" fontId="3" fillId="0" borderId="0" xfId="2" applyNumberFormat="1" applyFont="1" applyBorder="1"/>
    <xf numFmtId="2" fontId="3" fillId="0" borderId="0" xfId="1" applyNumberFormat="1" applyFont="1" applyBorder="1"/>
    <xf numFmtId="164" fontId="3" fillId="0" borderId="0" xfId="2" applyNumberFormat="1" applyFont="1" applyBorder="1" applyAlignment="1">
      <alignment wrapText="1"/>
    </xf>
    <xf numFmtId="9" fontId="3" fillId="0" borderId="0" xfId="2" applyFont="1" applyBorder="1"/>
    <xf numFmtId="164" fontId="3" fillId="0" borderId="0" xfId="2" applyNumberFormat="1" applyFont="1" applyFill="1" applyBorder="1"/>
    <xf numFmtId="0" fontId="3" fillId="0" borderId="0" xfId="5" applyNumberFormat="1" applyFont="1" applyFill="1" applyBorder="1" applyAlignment="1">
      <alignment horizontal="right"/>
    </xf>
    <xf numFmtId="3" fontId="3" fillId="0" borderId="0" xfId="5" applyNumberFormat="1" applyFont="1" applyFill="1" applyBorder="1" applyAlignment="1">
      <alignment horizontal="right"/>
    </xf>
    <xf numFmtId="167" fontId="7" fillId="0" borderId="0" xfId="1" applyNumberFormat="1" applyFont="1" applyFill="1" applyBorder="1"/>
    <xf numFmtId="167" fontId="3" fillId="0" borderId="0" xfId="1" applyNumberFormat="1" applyFont="1" applyFill="1" applyBorder="1" applyAlignment="1">
      <alignment horizontal="right"/>
    </xf>
    <xf numFmtId="0" fontId="4" fillId="0" borderId="8" xfId="0" applyFont="1" applyBorder="1" applyAlignment="1">
      <alignment wrapText="1"/>
    </xf>
    <xf numFmtId="171" fontId="3" fillId="0" borderId="0" xfId="0" applyNumberFormat="1" applyFont="1"/>
    <xf numFmtId="171" fontId="3" fillId="0" borderId="0" xfId="2" applyNumberFormat="1" applyFont="1" applyFill="1" applyBorder="1" applyAlignment="1">
      <alignment wrapText="1"/>
    </xf>
    <xf numFmtId="167" fontId="5" fillId="0" borderId="0" xfId="1" applyNumberFormat="1" applyFont="1" applyFill="1" applyBorder="1"/>
    <xf numFmtId="2" fontId="5" fillId="0" borderId="0" xfId="1" applyNumberFormat="1" applyFont="1" applyFill="1" applyBorder="1"/>
    <xf numFmtId="167" fontId="3" fillId="0" borderId="0" xfId="1" applyNumberFormat="1" applyFont="1" applyFill="1" applyBorder="1"/>
    <xf numFmtId="166" fontId="3" fillId="0" borderId="0" xfId="2" applyNumberFormat="1" applyFont="1" applyFill="1" applyBorder="1"/>
    <xf numFmtId="3" fontId="3" fillId="0" borderId="0" xfId="2" applyNumberFormat="1" applyFont="1" applyFill="1" applyBorder="1"/>
    <xf numFmtId="3" fontId="3" fillId="0" borderId="0" xfId="2" applyNumberFormat="1" applyFont="1" applyFill="1" applyBorder="1" applyAlignment="1">
      <alignment horizontal="right"/>
    </xf>
    <xf numFmtId="0" fontId="5" fillId="0" borderId="8" xfId="0" quotePrefix="1" applyFont="1" applyBorder="1" applyAlignment="1">
      <alignment horizontal="center"/>
    </xf>
    <xf numFmtId="2" fontId="3" fillId="0" borderId="0" xfId="1" applyNumberFormat="1" applyFont="1"/>
    <xf numFmtId="167" fontId="5" fillId="0" borderId="0" xfId="1" applyNumberFormat="1" applyFont="1" applyFill="1"/>
    <xf numFmtId="0" fontId="4" fillId="0" borderId="0" xfId="0" applyFont="1" applyAlignment="1">
      <alignment horizontal="center" wrapText="1"/>
    </xf>
    <xf numFmtId="0" fontId="3" fillId="0" borderId="0" xfId="0" applyFont="1" applyAlignment="1">
      <alignment horizontal="left" wrapText="1"/>
    </xf>
    <xf numFmtId="0" fontId="3" fillId="0" borderId="0" xfId="0" applyFont="1" applyAlignment="1">
      <alignment horizontal="left" vertical="center" wrapText="1"/>
    </xf>
    <xf numFmtId="6" fontId="3" fillId="0" borderId="0" xfId="0" applyNumberFormat="1" applyFont="1" applyAlignment="1">
      <alignment horizontal="left" wrapText="1"/>
    </xf>
    <xf numFmtId="0" fontId="3" fillId="0" borderId="0" xfId="0" applyFont="1" applyAlignment="1">
      <alignment vertical="center" wrapText="1"/>
    </xf>
    <xf numFmtId="3" fontId="3" fillId="0" borderId="0" xfId="0" applyNumberFormat="1" applyFont="1" applyAlignment="1">
      <alignment horizontal="left" wrapText="1"/>
    </xf>
    <xf numFmtId="0" fontId="7" fillId="0" borderId="0" xfId="0" applyFont="1" applyAlignment="1">
      <alignment horizontal="left" wrapText="1"/>
    </xf>
    <xf numFmtId="0" fontId="12" fillId="0" borderId="0" xfId="6" applyFont="1" applyAlignment="1">
      <alignment wrapText="1"/>
    </xf>
    <xf numFmtId="0" fontId="16" fillId="0" borderId="0" xfId="0" applyFont="1" applyAlignment="1">
      <alignment wrapText="1"/>
    </xf>
    <xf numFmtId="0" fontId="12" fillId="0" borderId="0" xfId="6" applyFont="1" applyAlignment="1">
      <alignment horizontal="left" vertical="center" wrapText="1"/>
    </xf>
    <xf numFmtId="0" fontId="5" fillId="0" borderId="0" xfId="0" applyFont="1" applyAlignment="1">
      <alignment horizontal="left" wrapText="1"/>
    </xf>
    <xf numFmtId="0" fontId="6" fillId="0" borderId="0" xfId="0" applyFont="1" applyAlignment="1">
      <alignment horizontal="left" wrapText="1"/>
    </xf>
    <xf numFmtId="6" fontId="3" fillId="0" borderId="0" xfId="0" applyNumberFormat="1" applyFont="1" applyAlignment="1">
      <alignment horizontal="right" vertical="center" wrapText="1"/>
    </xf>
    <xf numFmtId="6" fontId="13" fillId="0" borderId="0" xfId="0" applyNumberFormat="1" applyFont="1" applyAlignment="1">
      <alignment horizontal="right" vertical="center" wrapText="1"/>
    </xf>
    <xf numFmtId="6" fontId="14" fillId="0" borderId="0" xfId="0" applyNumberFormat="1" applyFont="1" applyAlignment="1">
      <alignment horizontal="right" vertical="center" wrapText="1"/>
    </xf>
    <xf numFmtId="6" fontId="3" fillId="0" borderId="0" xfId="0" applyNumberFormat="1" applyFont="1" applyAlignment="1">
      <alignment horizontal="right" wrapText="1"/>
    </xf>
    <xf numFmtId="6" fontId="15" fillId="0" borderId="0" xfId="0" applyNumberFormat="1" applyFont="1" applyAlignment="1">
      <alignment horizontal="right" vertical="center" wrapText="1"/>
    </xf>
    <xf numFmtId="171" fontId="5" fillId="0" borderId="0" xfId="0" applyNumberFormat="1" applyFont="1"/>
    <xf numFmtId="2" fontId="5" fillId="0" borderId="0" xfId="0" applyNumberFormat="1" applyFont="1"/>
    <xf numFmtId="43" fontId="5" fillId="0" borderId="0" xfId="0" applyNumberFormat="1" applyFont="1"/>
    <xf numFmtId="10" fontId="5" fillId="0" borderId="0" xfId="0" applyNumberFormat="1" applyFont="1"/>
    <xf numFmtId="0" fontId="10" fillId="0" borderId="0" xfId="0" applyFont="1" applyAlignment="1">
      <alignment horizontal="centerContinuous"/>
    </xf>
    <xf numFmtId="0" fontId="10" fillId="0" borderId="0" xfId="0" applyFont="1" applyAlignment="1">
      <alignment horizontal="center"/>
    </xf>
    <xf numFmtId="3" fontId="5" fillId="0" borderId="0" xfId="0" applyNumberFormat="1" applyFont="1"/>
    <xf numFmtId="0" fontId="5" fillId="0" borderId="3" xfId="0" applyFont="1" applyBorder="1"/>
    <xf numFmtId="1" fontId="5" fillId="0" borderId="0" xfId="0" applyNumberFormat="1" applyFont="1"/>
    <xf numFmtId="2" fontId="5" fillId="0" borderId="0" xfId="0" applyNumberFormat="1" applyFont="1" applyAlignment="1">
      <alignment horizontal="right"/>
    </xf>
    <xf numFmtId="164" fontId="5" fillId="0" borderId="0" xfId="2" applyNumberFormat="1" applyFont="1" applyFill="1" applyBorder="1"/>
    <xf numFmtId="166" fontId="5" fillId="0" borderId="0" xfId="2" applyNumberFormat="1" applyFont="1" applyFill="1" applyBorder="1"/>
    <xf numFmtId="2" fontId="5" fillId="0" borderId="0" xfId="2" applyNumberFormat="1" applyFont="1" applyFill="1" applyBorder="1"/>
    <xf numFmtId="164" fontId="5" fillId="0" borderId="0" xfId="0" applyNumberFormat="1" applyFont="1"/>
    <xf numFmtId="169" fontId="5" fillId="0" borderId="13" xfId="5" applyNumberFormat="1" applyFont="1" applyFill="1" applyBorder="1" applyAlignment="1">
      <alignment horizontal="right"/>
    </xf>
    <xf numFmtId="169" fontId="5" fillId="0" borderId="0" xfId="5" applyNumberFormat="1" applyFont="1" applyFill="1" applyBorder="1" applyAlignment="1">
      <alignment horizontal="right"/>
    </xf>
    <xf numFmtId="169" fontId="5" fillId="0" borderId="14" xfId="5" applyNumberFormat="1" applyFont="1" applyFill="1" applyBorder="1" applyAlignment="1">
      <alignment horizontal="right"/>
    </xf>
    <xf numFmtId="2" fontId="5" fillId="0" borderId="0" xfId="1" applyNumberFormat="1" applyFont="1" applyFill="1"/>
    <xf numFmtId="2" fontId="3" fillId="0" borderId="0" xfId="1" applyNumberFormat="1" applyFont="1" applyFill="1" applyBorder="1"/>
    <xf numFmtId="9" fontId="3" fillId="0" borderId="0" xfId="2" applyFont="1" applyFill="1" applyBorder="1"/>
    <xf numFmtId="169" fontId="3" fillId="0" borderId="13" xfId="5" applyNumberFormat="1" applyFont="1" applyFill="1" applyBorder="1" applyAlignment="1">
      <alignment horizontal="right"/>
    </xf>
    <xf numFmtId="169" fontId="3" fillId="0" borderId="0" xfId="5" applyNumberFormat="1" applyFont="1" applyFill="1" applyBorder="1" applyAlignment="1">
      <alignment horizontal="right"/>
    </xf>
    <xf numFmtId="169" fontId="3" fillId="0" borderId="14" xfId="5" applyNumberFormat="1" applyFont="1" applyFill="1" applyBorder="1" applyAlignment="1">
      <alignment horizontal="right"/>
    </xf>
    <xf numFmtId="171" fontId="5" fillId="0" borderId="0" xfId="2" applyNumberFormat="1" applyFont="1" applyFill="1" applyBorder="1"/>
    <xf numFmtId="171" fontId="5" fillId="0" borderId="0" xfId="1" applyNumberFormat="1" applyFont="1" applyFill="1" applyBorder="1"/>
    <xf numFmtId="3" fontId="5" fillId="0" borderId="0" xfId="0" applyNumberFormat="1" applyFont="1" applyAlignment="1">
      <alignment horizontal="right"/>
    </xf>
    <xf numFmtId="169" fontId="5" fillId="0" borderId="0" xfId="0" applyNumberFormat="1" applyFont="1"/>
    <xf numFmtId="170" fontId="5" fillId="0" borderId="0" xfId="0" applyNumberFormat="1" applyFont="1"/>
    <xf numFmtId="165" fontId="5" fillId="0" borderId="0" xfId="3" applyNumberFormat="1" applyFont="1" applyFill="1" applyBorder="1"/>
    <xf numFmtId="3" fontId="5" fillId="0" borderId="0" xfId="0" applyNumberFormat="1" applyFont="1" applyAlignment="1" applyProtection="1">
      <alignment horizontal="right"/>
      <protection locked="0"/>
    </xf>
    <xf numFmtId="2" fontId="5" fillId="0" borderId="0" xfId="2" applyNumberFormat="1" applyFont="1" applyFill="1" applyBorder="1" applyAlignment="1" applyProtection="1">
      <alignment horizontal="right"/>
      <protection locked="0"/>
    </xf>
    <xf numFmtId="164" fontId="5" fillId="0" borderId="0" xfId="2" applyNumberFormat="1" applyFont="1" applyFill="1" applyBorder="1" applyAlignment="1">
      <alignment wrapText="1"/>
    </xf>
    <xf numFmtId="9" fontId="5" fillId="0" borderId="0" xfId="2" applyFont="1" applyFill="1" applyBorder="1"/>
    <xf numFmtId="2" fontId="3" fillId="0" borderId="0" xfId="2" applyNumberFormat="1" applyFont="1" applyFill="1" applyBorder="1" applyAlignment="1" applyProtection="1">
      <alignment horizontal="right"/>
      <protection locked="0"/>
    </xf>
    <xf numFmtId="2" fontId="3" fillId="0" borderId="0" xfId="2" applyNumberFormat="1" applyFont="1" applyFill="1" applyBorder="1"/>
    <xf numFmtId="164" fontId="3" fillId="0" borderId="0" xfId="2" applyNumberFormat="1" applyFont="1" applyFill="1" applyBorder="1" applyAlignment="1">
      <alignment wrapText="1"/>
    </xf>
    <xf numFmtId="3" fontId="3" fillId="0" borderId="0" xfId="0" applyNumberFormat="1" applyFont="1" applyAlignment="1">
      <alignment wrapText="1"/>
    </xf>
    <xf numFmtId="166" fontId="5" fillId="0" borderId="0" xfId="0" applyNumberFormat="1" applyFont="1"/>
    <xf numFmtId="2" fontId="3" fillId="0" borderId="0" xfId="0" applyNumberFormat="1" applyFont="1" applyAlignment="1">
      <alignment horizontal="right"/>
    </xf>
    <xf numFmtId="170" fontId="3" fillId="0" borderId="0" xfId="0" applyNumberFormat="1" applyFont="1"/>
    <xf numFmtId="9" fontId="3" fillId="0" borderId="0" xfId="0" applyNumberFormat="1" applyFont="1"/>
    <xf numFmtId="172" fontId="3" fillId="0" borderId="0" xfId="0" applyNumberFormat="1" applyFont="1"/>
    <xf numFmtId="3" fontId="7" fillId="0" borderId="0" xfId="0" applyNumberFormat="1" applyFont="1" applyAlignment="1" applyProtection="1">
      <alignment horizontal="right"/>
      <protection locked="0"/>
    </xf>
    <xf numFmtId="168" fontId="3" fillId="0" borderId="0" xfId="4" applyNumberFormat="1" applyFont="1" applyAlignment="1">
      <alignment horizontal="right"/>
    </xf>
    <xf numFmtId="168" fontId="3" fillId="0" borderId="0" xfId="4" applyNumberFormat="1" applyFont="1"/>
    <xf numFmtId="0" fontId="7" fillId="0" borderId="2" xfId="4" applyFont="1" applyBorder="1"/>
    <xf numFmtId="0" fontId="9" fillId="0" borderId="13" xfId="0" applyFont="1" applyBorder="1" applyProtection="1">
      <protection locked="0"/>
    </xf>
    <xf numFmtId="0" fontId="17" fillId="0" borderId="0" xfId="6" applyFont="1" applyAlignment="1">
      <alignment wrapText="1"/>
    </xf>
    <xf numFmtId="0" fontId="5" fillId="0" borderId="7" xfId="0" applyFont="1" applyBorder="1" applyAlignment="1">
      <alignment horizontal="center"/>
    </xf>
    <xf numFmtId="0" fontId="5" fillId="0" borderId="9" xfId="0" applyFont="1" applyBorder="1" applyAlignment="1">
      <alignment horizontal="center"/>
    </xf>
    <xf numFmtId="0" fontId="5" fillId="0" borderId="8" xfId="0" applyFont="1" applyBorder="1" applyAlignment="1">
      <alignment horizontal="center"/>
    </xf>
    <xf numFmtId="0" fontId="5" fillId="0" borderId="7" xfId="0" applyFont="1" applyBorder="1" applyAlignment="1">
      <alignment horizontal="center" wrapText="1"/>
    </xf>
    <xf numFmtId="0" fontId="5" fillId="0" borderId="8" xfId="0" applyFont="1" applyBorder="1" applyAlignment="1">
      <alignment horizontal="center" wrapText="1"/>
    </xf>
    <xf numFmtId="0" fontId="5" fillId="0" borderId="1" xfId="0" applyFont="1" applyBorder="1" applyAlignment="1">
      <alignment horizontal="center"/>
    </xf>
    <xf numFmtId="0" fontId="5" fillId="0" borderId="17" xfId="0" applyFont="1" applyBorder="1" applyAlignment="1">
      <alignment horizontal="center"/>
    </xf>
    <xf numFmtId="0" fontId="5" fillId="0" borderId="4" xfId="0" applyFont="1" applyBorder="1" applyAlignment="1">
      <alignment horizontal="center"/>
    </xf>
    <xf numFmtId="0" fontId="5" fillId="0" borderId="5" xfId="0" applyFont="1" applyBorder="1" applyAlignment="1">
      <alignment horizontal="center"/>
    </xf>
    <xf numFmtId="0" fontId="5" fillId="0" borderId="15" xfId="0" applyFont="1" applyBorder="1" applyAlignment="1">
      <alignment horizontal="center"/>
    </xf>
    <xf numFmtId="0" fontId="5" fillId="0" borderId="6" xfId="0" applyFont="1" applyBorder="1" applyAlignment="1">
      <alignment horizontal="center"/>
    </xf>
    <xf numFmtId="0" fontId="5" fillId="0" borderId="1" xfId="0" applyFont="1" applyBorder="1" applyAlignment="1">
      <alignment horizontal="center" wrapText="1"/>
    </xf>
    <xf numFmtId="0" fontId="5" fillId="0" borderId="4" xfId="0" applyFont="1" applyBorder="1" applyAlignment="1">
      <alignment horizontal="center" wrapText="1"/>
    </xf>
    <xf numFmtId="0" fontId="5" fillId="0" borderId="5" xfId="0" applyFont="1" applyBorder="1" applyAlignment="1">
      <alignment horizontal="center" wrapText="1"/>
    </xf>
    <xf numFmtId="0" fontId="5" fillId="0" borderId="6" xfId="0" applyFont="1" applyBorder="1" applyAlignment="1">
      <alignment horizontal="center" wrapText="1"/>
    </xf>
    <xf numFmtId="0" fontId="5" fillId="0" borderId="10" xfId="0" applyFont="1" applyBorder="1" applyAlignment="1">
      <alignment horizontal="center" wrapText="1"/>
    </xf>
    <xf numFmtId="0" fontId="5" fillId="0" borderId="11" xfId="0" applyFont="1" applyBorder="1" applyAlignment="1">
      <alignment horizontal="center" wrapText="1"/>
    </xf>
    <xf numFmtId="164" fontId="5" fillId="0" borderId="7" xfId="0" applyNumberFormat="1" applyFont="1" applyBorder="1" applyAlignment="1">
      <alignment horizontal="center"/>
    </xf>
    <xf numFmtId="164" fontId="5" fillId="0" borderId="8" xfId="0" applyNumberFormat="1" applyFont="1" applyBorder="1" applyAlignment="1">
      <alignment horizontal="center"/>
    </xf>
    <xf numFmtId="164" fontId="5" fillId="0" borderId="7" xfId="0" applyNumberFormat="1" applyFont="1" applyBorder="1" applyAlignment="1">
      <alignment horizontal="center" wrapText="1"/>
    </xf>
    <xf numFmtId="164" fontId="5" fillId="0" borderId="8" xfId="0" applyNumberFormat="1" applyFont="1" applyBorder="1" applyAlignment="1">
      <alignment horizontal="center" wrapText="1"/>
    </xf>
    <xf numFmtId="0" fontId="5" fillId="0" borderId="9" xfId="0" applyFont="1" applyBorder="1" applyAlignment="1">
      <alignment horizontal="center" wrapText="1"/>
    </xf>
    <xf numFmtId="0" fontId="5" fillId="0" borderId="10" xfId="4" applyFont="1" applyBorder="1" applyAlignment="1">
      <alignment horizontal="center" wrapText="1"/>
    </xf>
    <xf numFmtId="0" fontId="5" fillId="0" borderId="11" xfId="4" applyFont="1" applyBorder="1" applyAlignment="1">
      <alignment horizontal="center" wrapText="1"/>
    </xf>
    <xf numFmtId="0" fontId="4" fillId="0" borderId="7" xfId="0" applyFont="1" applyBorder="1" applyAlignment="1">
      <alignment horizontal="center"/>
    </xf>
    <xf numFmtId="0" fontId="4" fillId="0" borderId="9" xfId="0" applyFont="1" applyBorder="1" applyAlignment="1">
      <alignment horizontal="center"/>
    </xf>
    <xf numFmtId="0" fontId="4" fillId="0" borderId="8" xfId="0" applyFont="1" applyBorder="1" applyAlignment="1">
      <alignment horizontal="center"/>
    </xf>
    <xf numFmtId="0" fontId="4" fillId="0" borderId="7" xfId="0" applyFont="1" applyBorder="1" applyAlignment="1">
      <alignment horizontal="center" wrapText="1"/>
    </xf>
    <xf numFmtId="0" fontId="4" fillId="0" borderId="8" xfId="0" applyFont="1" applyBorder="1" applyAlignment="1">
      <alignment horizontal="center" wrapText="1"/>
    </xf>
    <xf numFmtId="0" fontId="5" fillId="0" borderId="5" xfId="4" applyFont="1" applyBorder="1" applyAlignment="1">
      <alignment horizontal="center" wrapText="1"/>
    </xf>
    <xf numFmtId="0" fontId="5" fillId="0" borderId="6" xfId="4" applyFont="1" applyBorder="1" applyAlignment="1">
      <alignment horizontal="center" wrapText="1"/>
    </xf>
    <xf numFmtId="0" fontId="5" fillId="0" borderId="7" xfId="4" applyFont="1" applyBorder="1" applyAlignment="1">
      <alignment horizontal="center" wrapText="1"/>
    </xf>
    <xf numFmtId="0" fontId="5" fillId="0" borderId="8" xfId="4" applyFont="1" applyBorder="1" applyAlignment="1">
      <alignment horizontal="center" wrapText="1"/>
    </xf>
    <xf numFmtId="0" fontId="5" fillId="0" borderId="15" xfId="4" applyFont="1" applyBorder="1" applyAlignment="1">
      <alignment horizontal="center" wrapText="1"/>
    </xf>
    <xf numFmtId="0" fontId="5" fillId="0" borderId="9" xfId="4" applyFont="1" applyBorder="1" applyAlignment="1">
      <alignment horizontal="center" wrapText="1"/>
    </xf>
    <xf numFmtId="164" fontId="5" fillId="0" borderId="9" xfId="0" applyNumberFormat="1" applyFont="1" applyBorder="1" applyAlignment="1">
      <alignment horizontal="center"/>
    </xf>
    <xf numFmtId="0" fontId="5" fillId="0" borderId="17" xfId="0" applyFont="1" applyBorder="1" applyAlignment="1">
      <alignment horizontal="center" wrapText="1"/>
    </xf>
    <xf numFmtId="0" fontId="5" fillId="0" borderId="15" xfId="0" applyFont="1" applyBorder="1" applyAlignment="1">
      <alignment horizontal="center" wrapText="1"/>
    </xf>
  </cellXfs>
  <cellStyles count="7">
    <cellStyle name="Comma" xfId="3" builtinId="3"/>
    <cellStyle name="Currency" xfId="1" builtinId="4"/>
    <cellStyle name="Hyperlink" xfId="6" builtinId="8"/>
    <cellStyle name="Normal" xfId="0" builtinId="0"/>
    <cellStyle name="Normal 2" xfId="4" xr:uid="{BEBD9E35-FDF0-0B45-93D5-44D65D72461F}"/>
    <cellStyle name="Percent" xfId="2" builtinId="5"/>
    <cellStyle name="Percent 2" xfId="5" xr:uid="{85E6752F-468A-F941-A5C4-9E52653E69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Q8" dT="2025-10-28T19:47:25.04" personId="{00000000-0000-0000-0000-000000000000}" id="{BCB9E957-086C-6644-9F7B-831D14CB2CB8}">
    <text>49, 50, and 40.17 are not strictly adjacent but included due to the strange shape of 40.31</text>
  </threadedComment>
</ThreadedComments>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0">
    <wetp:webextensionref xmlns:r="http://schemas.openxmlformats.org/officeDocument/2006/relationships" r:id="rId1"/>
  </wetp:taskpane>
</wetp:taskpanes>
</file>

<file path=xl/webextensions/webextension1.xml><?xml version="1.0" encoding="utf-8"?>
<we:webextension xmlns:we="http://schemas.microsoft.com/office/webextensions/webextension/2010/11" id="{F61294FC-2FCB-6E4C-A7E8-DC52C3F267B8}">
  <we:reference id="wa200009404" version="1.0.0.8" store="en-US" storeType="OMEX"/>
  <we:alternateReferences>
    <we:reference id="WA200009404" version="1.0.0.8" store="WA200009404" storeType="OMEX"/>
  </we:alternateReferences>
  <we:properties>
    <we:property name="claude.fileId" value="&quot;93f6b373-74ba-405c-8915-3ca0b6ecd721&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13" Type="http://schemas.openxmlformats.org/officeDocument/2006/relationships/hyperlink" Target="https://www.iit.edu/utp" TargetMode="External"/><Relationship Id="rId18" Type="http://schemas.openxmlformats.org/officeDocument/2006/relationships/hyperlink" Target="https://gainesvilleinnovationdistrict.com/" TargetMode="External"/><Relationship Id="rId26" Type="http://schemas.openxmlformats.org/officeDocument/2006/relationships/hyperlink" Target="https://www.depts.ttu.edu/research/research-park/" TargetMode="External"/><Relationship Id="rId39" Type="http://schemas.openxmlformats.org/officeDocument/2006/relationships/hyperlink" Target="https://www.stpeteinnovationdistrict.com/" TargetMode="External"/><Relationship Id="rId21" Type="http://schemas.openxmlformats.org/officeDocument/2006/relationships/hyperlink" Target="https://16tech.com/" TargetMode="External"/><Relationship Id="rId34" Type="http://schemas.openxmlformats.org/officeDocument/2006/relationships/hyperlink" Target="https://centennial.ncsu.edu/" TargetMode="External"/><Relationship Id="rId42" Type="http://schemas.openxmlformats.org/officeDocument/2006/relationships/hyperlink" Target="https://www.innovationquarter.com/" TargetMode="External"/><Relationship Id="rId7" Type="http://schemas.openxmlformats.org/officeDocument/2006/relationships/hyperlink" Target="https://www.lsu.edu/innovation/innovation-park/index.php" TargetMode="External"/><Relationship Id="rId2" Type="http://schemas.openxmlformats.org/officeDocument/2006/relationships/hyperlink" Target="https://sstp.org/" TargetMode="External"/><Relationship Id="rId16" Type="http://schemas.openxmlformats.org/officeDocument/2006/relationships/hyperlink" Target="https://pegasuspark.com/" TargetMode="External"/><Relationship Id="rId29" Type="http://schemas.openxmlformats.org/officeDocument/2006/relationships/hyperlink" Target="https://ucitysquare.com/" TargetMode="External"/><Relationship Id="rId1" Type="http://schemas.openxmlformats.org/officeDocument/2006/relationships/hyperlink" Target="https://techpark.rpi.edu/" TargetMode="External"/><Relationship Id="rId6" Type="http://schemas.openxmlformats.org/officeDocument/2006/relationships/hyperlink" Target="https://www.umbiopark.com/" TargetMode="External"/><Relationship Id="rId11" Type="http://schemas.openxmlformats.org/officeDocument/2006/relationships/hyperlink" Target="https://bnmc.org/" TargetMode="External"/><Relationship Id="rId24" Type="http://schemas.openxmlformats.org/officeDocument/2006/relationships/hyperlink" Target="https://coldstream.uky.edu/" TargetMode="External"/><Relationship Id="rId32" Type="http://schemas.openxmlformats.org/officeDocument/2006/relationships/hyperlink" Target="https://pittsburgh.id/" TargetMode="External"/><Relationship Id="rId37" Type="http://schemas.openxmlformats.org/officeDocument/2006/relationships/hyperlink" Target="https://sluchamber.org/" TargetMode="External"/><Relationship Id="rId40" Type="http://schemas.openxmlformats.org/officeDocument/2006/relationships/hyperlink" Target="https://techparks.arizona.edu/" TargetMode="External"/><Relationship Id="rId45" Type="http://schemas.microsoft.com/office/2017/10/relationships/threadedComment" Target="../threadedComments/threadedComment1.xml"/><Relationship Id="rId5" Type="http://schemas.openxmlformats.org/officeDocument/2006/relationships/hyperlink" Target="https://www.capcityinnovation.org/" TargetMode="External"/><Relationship Id="rId15" Type="http://schemas.openxmlformats.org/officeDocument/2006/relationships/hyperlink" Target="https://www.healthtechcorridor.com/" TargetMode="External"/><Relationship Id="rId23" Type="http://schemas.openxmlformats.org/officeDocument/2006/relationships/hyperlink" Target="https://kuinnovationpark.com/" TargetMode="External"/><Relationship Id="rId28" Type="http://schemas.openxmlformats.org/officeDocument/2006/relationships/hyperlink" Target="https://www.towersidemsp.org/" TargetMode="External"/><Relationship Id="rId36" Type="http://schemas.openxmlformats.org/officeDocument/2006/relationships/hyperlink" Target="https://realestate.utah.edu/research-park/" TargetMode="External"/><Relationship Id="rId10" Type="http://schemas.openxmlformats.org/officeDocument/2006/relationships/hyperlink" Target="https://www.longwoodcollective.org/" TargetMode="External"/><Relationship Id="rId19" Type="http://schemas.openxmlformats.org/officeDocument/2006/relationships/hyperlink" Target="https://iondistrict.com/" TargetMode="External"/><Relationship Id="rId31" Type="http://schemas.openxmlformats.org/officeDocument/2006/relationships/hyperlink" Target="https://phoenixbiosciencecore.com/" TargetMode="External"/><Relationship Id="rId44" Type="http://schemas.openxmlformats.org/officeDocument/2006/relationships/comments" Target="../comments1.xml"/><Relationship Id="rId4" Type="http://schemas.openxmlformats.org/officeDocument/2006/relationships/hyperlink" Target="https://thepark.auburn.edu/about/" TargetMode="External"/><Relationship Id="rId9" Type="http://schemas.openxmlformats.org/officeDocument/2006/relationships/hyperlink" Target="https://kendallsquare.org/" TargetMode="External"/><Relationship Id="rId14" Type="http://schemas.openxmlformats.org/officeDocument/2006/relationships/hyperlink" Target="https://www.innovation.uc.edu/about/cincinnati-innovation-district.html" TargetMode="External"/><Relationship Id="rId22" Type="http://schemas.openxmlformats.org/officeDocument/2006/relationships/hyperlink" Target="https://discoveryparkdistrict.com/" TargetMode="External"/><Relationship Id="rId27" Type="http://schemas.openxmlformats.org/officeDocument/2006/relationships/hyperlink" Target="https://universityresearchpark.org/" TargetMode="External"/><Relationship Id="rId30" Type="http://schemas.openxmlformats.org/officeDocument/2006/relationships/hyperlink" Target="https://asuresearchpark.com/" TargetMode="External"/><Relationship Id="rId35" Type="http://schemas.openxmlformats.org/officeDocument/2006/relationships/hyperlink" Target="https://www.rtp.org/" TargetMode="External"/><Relationship Id="rId43" Type="http://schemas.openxmlformats.org/officeDocument/2006/relationships/vmlDrawing" Target="../drawings/vmlDrawing1.vml"/><Relationship Id="rId8" Type="http://schemas.openxmlformats.org/officeDocument/2006/relationships/hyperlink" Target="https://www.vtcrc.com/" TargetMode="External"/><Relationship Id="rId3" Type="http://schemas.openxmlformats.org/officeDocument/2006/relationships/hyperlink" Target="https://www.techsquareatl.com/" TargetMode="External"/><Relationship Id="rId12" Type="http://schemas.openxmlformats.org/officeDocument/2006/relationships/hyperlink" Target="https://researchpark.illinois.edu/" TargetMode="External"/><Relationship Id="rId17" Type="http://schemas.openxmlformats.org/officeDocument/2006/relationships/hyperlink" Target="https://fitzsimonsinnovation.com/" TargetMode="External"/><Relationship Id="rId25" Type="http://schemas.openxmlformats.org/officeDocument/2006/relationships/hyperlink" Target="https://innovate.unl.edu/" TargetMode="External"/><Relationship Id="rId33" Type="http://schemas.openxmlformats.org/officeDocument/2006/relationships/hyperlink" Target="https://www.195district.com/" TargetMode="External"/><Relationship Id="rId38" Type="http://schemas.openxmlformats.org/officeDocument/2006/relationships/hyperlink" Target="https://www.cortexstl.org/" TargetMode="External"/><Relationship Id="rId20" Type="http://schemas.openxmlformats.org/officeDocument/2006/relationships/hyperlink" Target="https://www.uh.edu/tech-bridge/" TargetMode="External"/><Relationship Id="rId41" Type="http://schemas.openxmlformats.org/officeDocument/2006/relationships/hyperlink" Target="https://greatercollegepark.umd.edu/about/discovery-district"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6C9B45-595E-4846-9495-D486657A63D6}">
  <dimension ref="A1:BJ100"/>
  <sheetViews>
    <sheetView tabSelected="1" zoomScale="120" zoomScaleNormal="120" workbookViewId="0">
      <pane xSplit="1" ySplit="1" topLeftCell="O2" activePane="bottomRight" state="frozen"/>
      <selection pane="topRight" activeCell="B1" sqref="B1"/>
      <selection pane="bottomLeft" activeCell="A2" sqref="A2"/>
      <selection pane="bottomRight" activeCell="Q9" sqref="Q9"/>
    </sheetView>
  </sheetViews>
  <sheetFormatPr baseColWidth="10" defaultRowHeight="16" x14ac:dyDescent="0.2"/>
  <cols>
    <col min="1" max="1" width="54.33203125" style="4" customWidth="1"/>
    <col min="2" max="2" width="22.33203125" style="4" customWidth="1"/>
    <col min="3" max="3" width="14" style="4" customWidth="1"/>
    <col min="4" max="4" width="15.1640625" style="4" customWidth="1"/>
    <col min="5" max="5" width="11.6640625" style="4" customWidth="1"/>
    <col min="6" max="6" width="33.83203125" style="4" customWidth="1"/>
    <col min="7" max="7" width="34.1640625" style="4" customWidth="1"/>
    <col min="8" max="8" width="54.5" style="4" customWidth="1"/>
    <col min="9" max="9" width="18.6640625" style="4" customWidth="1"/>
    <col min="10" max="10" width="12.33203125" style="4" customWidth="1"/>
    <col min="11" max="11" width="27.1640625" style="4" customWidth="1"/>
    <col min="12" max="12" width="12.5" style="4" customWidth="1"/>
    <col min="13" max="13" width="10.83203125" style="4"/>
    <col min="14" max="14" width="67.5" style="4" customWidth="1"/>
    <col min="15" max="15" width="74.33203125" style="4" customWidth="1"/>
    <col min="16" max="16" width="28.5" style="4" customWidth="1"/>
    <col min="17" max="17" width="46.1640625" style="4" customWidth="1"/>
    <col min="18" max="18" width="18" style="4" customWidth="1"/>
    <col min="19" max="19" width="82.5" style="4" customWidth="1"/>
    <col min="20" max="22" width="10.83203125" style="4"/>
    <col min="23" max="23" width="25" style="4" customWidth="1"/>
    <col min="24" max="24" width="20.6640625" style="4" customWidth="1"/>
    <col min="25" max="25" width="17.83203125" style="4" customWidth="1"/>
    <col min="26" max="26" width="19.6640625" style="4" customWidth="1"/>
    <col min="27" max="27" width="17.6640625" style="4" customWidth="1"/>
    <col min="28" max="28" width="10.83203125" style="4"/>
    <col min="29" max="29" width="17.6640625" style="4" customWidth="1"/>
    <col min="30" max="30" width="30.5" style="4" customWidth="1"/>
    <col min="31" max="31" width="56.6640625" style="4" customWidth="1"/>
    <col min="32" max="32" width="51" style="4" customWidth="1"/>
    <col min="33" max="33" width="18.1640625" style="4" customWidth="1"/>
    <col min="34" max="34" width="19" style="4" customWidth="1"/>
    <col min="35" max="35" width="10.83203125" style="4"/>
    <col min="36" max="36" width="13" style="4" customWidth="1"/>
    <col min="37" max="37" width="22" style="4" customWidth="1"/>
    <col min="38" max="38" width="16.5" style="4" customWidth="1"/>
    <col min="39" max="39" width="10.83203125" style="4"/>
    <col min="40" max="40" width="28" style="4" customWidth="1"/>
    <col min="41" max="41" width="68" style="4" customWidth="1"/>
    <col min="42" max="42" width="53.5" style="1" customWidth="1"/>
    <col min="43" max="62" width="10.83203125" style="1"/>
    <col min="63" max="16384" width="10.83203125" style="4"/>
  </cols>
  <sheetData>
    <row r="1" spans="1:62" ht="88" customHeight="1" x14ac:dyDescent="0.2">
      <c r="A1" s="15" t="s">
        <v>497</v>
      </c>
      <c r="B1" s="15" t="s">
        <v>20</v>
      </c>
      <c r="C1" s="15" t="s">
        <v>498</v>
      </c>
      <c r="D1" s="15" t="s">
        <v>387</v>
      </c>
      <c r="E1" s="15" t="s">
        <v>499</v>
      </c>
      <c r="F1" s="15" t="s">
        <v>500</v>
      </c>
      <c r="G1" s="15" t="s">
        <v>501</v>
      </c>
      <c r="H1" s="15" t="s">
        <v>502</v>
      </c>
      <c r="I1" s="15" t="s">
        <v>503</v>
      </c>
      <c r="J1" s="15" t="s">
        <v>504</v>
      </c>
      <c r="K1" s="15" t="s">
        <v>505</v>
      </c>
      <c r="L1" s="15" t="s">
        <v>506</v>
      </c>
      <c r="M1" s="15" t="s">
        <v>507</v>
      </c>
      <c r="N1" s="15" t="s">
        <v>508</v>
      </c>
      <c r="O1" s="15" t="s">
        <v>509</v>
      </c>
      <c r="P1" s="15" t="s">
        <v>510</v>
      </c>
      <c r="Q1" s="15" t="s">
        <v>511</v>
      </c>
      <c r="R1" s="15" t="s">
        <v>512</v>
      </c>
      <c r="S1" s="15" t="s">
        <v>513</v>
      </c>
      <c r="T1" s="15" t="s">
        <v>514</v>
      </c>
      <c r="U1" s="115" t="s">
        <v>1173</v>
      </c>
      <c r="V1" s="115" t="s">
        <v>1174</v>
      </c>
      <c r="W1" s="15" t="s">
        <v>1078</v>
      </c>
      <c r="X1" s="15" t="s">
        <v>1079</v>
      </c>
      <c r="Y1" s="15" t="s">
        <v>1080</v>
      </c>
      <c r="Z1" s="15" t="s">
        <v>1081</v>
      </c>
      <c r="AA1" s="15" t="s">
        <v>1082</v>
      </c>
      <c r="AB1" s="15" t="s">
        <v>1083</v>
      </c>
      <c r="AC1" s="15" t="s">
        <v>1084</v>
      </c>
      <c r="AD1" s="15" t="s">
        <v>1085</v>
      </c>
      <c r="AE1" s="15" t="s">
        <v>1086</v>
      </c>
      <c r="AF1" s="15" t="s">
        <v>1087</v>
      </c>
      <c r="AG1" s="15" t="s">
        <v>1088</v>
      </c>
      <c r="AH1" s="15" t="s">
        <v>1079</v>
      </c>
      <c r="AI1" s="15" t="s">
        <v>1080</v>
      </c>
      <c r="AJ1" s="15" t="s">
        <v>1081</v>
      </c>
      <c r="AK1" s="15" t="s">
        <v>1082</v>
      </c>
      <c r="AL1" s="15" t="s">
        <v>1083</v>
      </c>
      <c r="AM1" s="15" t="s">
        <v>1084</v>
      </c>
      <c r="AN1" s="15" t="s">
        <v>1085</v>
      </c>
      <c r="AO1" s="15" t="s">
        <v>1086</v>
      </c>
      <c r="AP1" s="15" t="s">
        <v>1107</v>
      </c>
      <c r="AQ1" s="4"/>
      <c r="AR1" s="4"/>
      <c r="AS1" s="4"/>
      <c r="AT1" s="4"/>
      <c r="AU1" s="4"/>
      <c r="AV1" s="4"/>
      <c r="AW1" s="4"/>
      <c r="AX1" s="4"/>
      <c r="AY1" s="4"/>
      <c r="AZ1" s="4"/>
      <c r="BA1" s="4"/>
      <c r="BB1" s="4"/>
      <c r="BC1" s="4"/>
      <c r="BD1" s="4"/>
      <c r="BE1" s="4"/>
      <c r="BF1" s="4"/>
      <c r="BG1" s="4"/>
      <c r="BH1" s="4"/>
      <c r="BI1" s="4"/>
      <c r="BJ1" s="4"/>
    </row>
    <row r="2" spans="1:62" ht="75" customHeight="1" x14ac:dyDescent="0.2">
      <c r="A2" s="125" t="s">
        <v>515</v>
      </c>
      <c r="B2" s="116" t="s">
        <v>516</v>
      </c>
      <c r="C2" s="116" t="s">
        <v>517</v>
      </c>
      <c r="D2" s="116" t="s">
        <v>518</v>
      </c>
      <c r="E2" s="116">
        <v>1981</v>
      </c>
      <c r="F2" s="116" t="s">
        <v>519</v>
      </c>
      <c r="G2" s="116" t="s">
        <v>519</v>
      </c>
      <c r="H2" s="116" t="s">
        <v>520</v>
      </c>
      <c r="I2" s="116">
        <v>73</v>
      </c>
      <c r="J2" s="116" t="s">
        <v>521</v>
      </c>
      <c r="K2" s="116" t="s">
        <v>522</v>
      </c>
      <c r="L2" s="116">
        <v>2</v>
      </c>
      <c r="M2" s="116">
        <v>3</v>
      </c>
      <c r="N2" s="116" t="s">
        <v>523</v>
      </c>
      <c r="O2" s="116" t="s">
        <v>524</v>
      </c>
      <c r="P2" s="116">
        <v>523.01</v>
      </c>
      <c r="Q2" s="116" t="s">
        <v>525</v>
      </c>
      <c r="R2" s="116">
        <v>8</v>
      </c>
      <c r="S2" s="116" t="s">
        <v>526</v>
      </c>
      <c r="T2" s="116">
        <v>879</v>
      </c>
      <c r="U2" s="127">
        <v>1406</v>
      </c>
      <c r="V2" s="117" t="s">
        <v>1175</v>
      </c>
      <c r="W2" s="4" t="s">
        <v>527</v>
      </c>
      <c r="X2" s="116" t="s">
        <v>528</v>
      </c>
      <c r="Y2" s="116">
        <v>2025</v>
      </c>
      <c r="Z2" s="116" t="s">
        <v>529</v>
      </c>
      <c r="AA2" s="116" t="s">
        <v>530</v>
      </c>
      <c r="AB2" s="118">
        <v>1540</v>
      </c>
      <c r="AC2" s="116" t="s">
        <v>1175</v>
      </c>
      <c r="AD2" s="116"/>
      <c r="AE2" s="116" t="s">
        <v>1204</v>
      </c>
      <c r="AF2" s="116" t="s">
        <v>1175</v>
      </c>
      <c r="AG2" s="116"/>
      <c r="AH2" s="116"/>
      <c r="AI2" s="116"/>
      <c r="AJ2" s="116"/>
      <c r="AK2" s="116"/>
      <c r="AL2" s="116"/>
      <c r="AM2" s="116"/>
      <c r="AN2" s="116"/>
      <c r="AO2" s="116"/>
      <c r="AP2" s="179" t="s">
        <v>1108</v>
      </c>
      <c r="AQ2" s="4"/>
      <c r="AR2" s="4"/>
      <c r="AS2" s="4"/>
      <c r="AT2" s="4"/>
      <c r="AU2" s="4"/>
      <c r="AV2" s="4"/>
      <c r="AW2" s="4"/>
      <c r="AX2" s="4"/>
      <c r="AY2" s="4"/>
      <c r="AZ2" s="4"/>
      <c r="BA2" s="4"/>
      <c r="BB2" s="4"/>
      <c r="BC2" s="4"/>
      <c r="BD2" s="4"/>
      <c r="BE2" s="4"/>
      <c r="BF2" s="4"/>
      <c r="BG2" s="4"/>
      <c r="BH2" s="4"/>
      <c r="BI2" s="4"/>
      <c r="BJ2" s="4"/>
    </row>
    <row r="3" spans="1:62" ht="75" customHeight="1" x14ac:dyDescent="0.2">
      <c r="A3" s="125" t="s">
        <v>22</v>
      </c>
      <c r="B3" s="116" t="s">
        <v>1052</v>
      </c>
      <c r="C3" s="116" t="s">
        <v>1005</v>
      </c>
      <c r="D3" s="116" t="s">
        <v>1006</v>
      </c>
      <c r="E3" s="116">
        <v>1998</v>
      </c>
      <c r="F3" s="116" t="s">
        <v>1007</v>
      </c>
      <c r="G3" s="116" t="s">
        <v>1008</v>
      </c>
      <c r="H3" s="116" t="s">
        <v>1009</v>
      </c>
      <c r="I3" s="116">
        <v>44</v>
      </c>
      <c r="J3" s="120">
        <v>2018</v>
      </c>
      <c r="K3" s="116" t="s">
        <v>1010</v>
      </c>
      <c r="L3" s="116">
        <v>2</v>
      </c>
      <c r="M3" s="116">
        <v>3</v>
      </c>
      <c r="N3" s="116" t="s">
        <v>1156</v>
      </c>
      <c r="O3" s="116"/>
      <c r="P3" s="116" t="s">
        <v>1249</v>
      </c>
      <c r="Q3" s="116" t="s">
        <v>1250</v>
      </c>
      <c r="R3" s="116"/>
      <c r="S3" s="116"/>
      <c r="T3" s="116"/>
      <c r="U3" s="130">
        <v>1254</v>
      </c>
      <c r="V3" s="116"/>
      <c r="W3" s="116"/>
      <c r="X3" s="123"/>
      <c r="Y3" s="116"/>
      <c r="Z3" s="116"/>
      <c r="AA3" s="116"/>
      <c r="AB3" s="116"/>
      <c r="AC3" s="116"/>
      <c r="AD3" s="116"/>
      <c r="AE3" s="116"/>
      <c r="AF3" s="116"/>
      <c r="AG3" s="116"/>
      <c r="AH3" s="116"/>
      <c r="AI3" s="116"/>
      <c r="AJ3" s="116"/>
      <c r="AK3" s="116"/>
      <c r="AL3" s="116"/>
      <c r="AM3" s="116"/>
      <c r="AN3" s="116"/>
      <c r="AO3" s="116"/>
      <c r="AP3" s="179" t="s">
        <v>1109</v>
      </c>
      <c r="AQ3" s="4"/>
      <c r="AR3" s="4"/>
      <c r="AS3" s="4"/>
      <c r="AT3" s="4"/>
      <c r="AU3" s="4"/>
      <c r="AV3" s="4"/>
      <c r="AW3" s="4"/>
      <c r="AX3" s="4"/>
      <c r="AY3" s="4"/>
      <c r="AZ3" s="4"/>
      <c r="BA3" s="4"/>
      <c r="BB3" s="4"/>
      <c r="BC3" s="4"/>
      <c r="BD3" s="4"/>
      <c r="BE3" s="4"/>
      <c r="BF3" s="4"/>
      <c r="BG3" s="4"/>
      <c r="BH3" s="4"/>
      <c r="BI3" s="4"/>
      <c r="BJ3" s="4"/>
    </row>
    <row r="4" spans="1:62" ht="75" customHeight="1" x14ac:dyDescent="0.2">
      <c r="A4" s="125" t="s">
        <v>1243</v>
      </c>
      <c r="B4" s="116" t="s">
        <v>531</v>
      </c>
      <c r="C4" s="116" t="s">
        <v>532</v>
      </c>
      <c r="D4" s="116" t="s">
        <v>533</v>
      </c>
      <c r="E4" s="116">
        <v>2000</v>
      </c>
      <c r="F4" s="116" t="s">
        <v>534</v>
      </c>
      <c r="G4" s="116" t="s">
        <v>535</v>
      </c>
      <c r="H4" s="116" t="s">
        <v>536</v>
      </c>
      <c r="I4" s="116" t="s">
        <v>1155</v>
      </c>
      <c r="J4" s="116" t="s">
        <v>537</v>
      </c>
      <c r="K4" s="116" t="s">
        <v>538</v>
      </c>
      <c r="L4" s="116">
        <v>1</v>
      </c>
      <c r="M4" s="116">
        <v>1</v>
      </c>
      <c r="N4" s="116" t="s">
        <v>1066</v>
      </c>
      <c r="O4" s="116" t="s">
        <v>1170</v>
      </c>
      <c r="P4" s="116">
        <v>10.01</v>
      </c>
      <c r="Q4" s="116" t="s">
        <v>539</v>
      </c>
      <c r="R4" s="116"/>
      <c r="S4" s="116"/>
      <c r="T4" s="116"/>
      <c r="U4" s="127">
        <v>1594</v>
      </c>
      <c r="V4" s="117" t="s">
        <v>1175</v>
      </c>
      <c r="W4" s="4" t="s">
        <v>540</v>
      </c>
      <c r="X4" s="116" t="s">
        <v>541</v>
      </c>
      <c r="Y4" s="116">
        <v>2023</v>
      </c>
      <c r="Z4" s="116" t="s">
        <v>542</v>
      </c>
      <c r="AA4" s="116" t="s">
        <v>543</v>
      </c>
      <c r="AB4" s="118">
        <v>2351</v>
      </c>
      <c r="AC4" s="116" t="s">
        <v>1175</v>
      </c>
      <c r="AD4" s="116" t="s">
        <v>544</v>
      </c>
      <c r="AE4" s="116" t="s">
        <v>1205</v>
      </c>
      <c r="AF4" s="116" t="s">
        <v>545</v>
      </c>
      <c r="AG4" s="116"/>
      <c r="AH4" s="116"/>
      <c r="AI4" s="116"/>
      <c r="AJ4" s="116"/>
      <c r="AK4" s="116"/>
      <c r="AL4" s="116"/>
      <c r="AM4" s="116"/>
      <c r="AN4" s="116"/>
      <c r="AO4" s="116"/>
      <c r="AP4" s="179" t="s">
        <v>1110</v>
      </c>
      <c r="AQ4" s="4"/>
      <c r="AR4" s="4"/>
      <c r="AS4" s="4"/>
      <c r="AT4" s="4"/>
      <c r="AU4" s="4"/>
      <c r="AV4" s="4"/>
      <c r="AW4" s="4"/>
      <c r="AX4" s="4"/>
      <c r="AY4" s="4"/>
      <c r="AZ4" s="4"/>
      <c r="BA4" s="4"/>
      <c r="BB4" s="4"/>
      <c r="BC4" s="4"/>
      <c r="BD4" s="4"/>
      <c r="BE4" s="4"/>
      <c r="BF4" s="4"/>
      <c r="BG4" s="4"/>
      <c r="BH4" s="4"/>
      <c r="BI4" s="4"/>
      <c r="BJ4" s="4"/>
    </row>
    <row r="5" spans="1:62" ht="75" customHeight="1" x14ac:dyDescent="0.2">
      <c r="A5" s="125" t="s">
        <v>1111</v>
      </c>
      <c r="B5" s="116" t="s">
        <v>546</v>
      </c>
      <c r="C5" s="116" t="s">
        <v>183</v>
      </c>
      <c r="D5" s="116" t="s">
        <v>547</v>
      </c>
      <c r="E5" s="116">
        <v>2004</v>
      </c>
      <c r="F5" s="116" t="s">
        <v>548</v>
      </c>
      <c r="G5" s="116" t="s">
        <v>548</v>
      </c>
      <c r="H5" s="116" t="s">
        <v>549</v>
      </c>
      <c r="I5" s="116" t="s">
        <v>550</v>
      </c>
      <c r="J5" s="116">
        <v>921</v>
      </c>
      <c r="K5" s="116" t="s">
        <v>551</v>
      </c>
      <c r="L5" s="116">
        <v>2</v>
      </c>
      <c r="M5" s="116">
        <v>4</v>
      </c>
      <c r="N5" s="116" t="s">
        <v>1063</v>
      </c>
      <c r="O5" s="116"/>
      <c r="P5" s="116">
        <v>407</v>
      </c>
      <c r="Q5" s="116" t="s">
        <v>552</v>
      </c>
      <c r="R5" s="116"/>
      <c r="S5" s="116"/>
      <c r="T5" s="116"/>
      <c r="U5" s="127">
        <v>1170</v>
      </c>
      <c r="V5" s="117" t="s">
        <v>1175</v>
      </c>
      <c r="W5" s="124"/>
      <c r="X5" s="116"/>
      <c r="Y5" s="116"/>
      <c r="Z5" s="116"/>
      <c r="AA5" s="116"/>
      <c r="AB5" s="116"/>
      <c r="AC5" s="116"/>
      <c r="AD5" s="116"/>
      <c r="AE5" s="116"/>
      <c r="AF5" s="116" t="s">
        <v>1175</v>
      </c>
      <c r="AG5" s="116"/>
      <c r="AH5" s="116"/>
      <c r="AI5" s="116"/>
      <c r="AJ5" s="116"/>
      <c r="AK5" s="116"/>
      <c r="AL5" s="116"/>
      <c r="AM5" s="116"/>
      <c r="AN5" s="116"/>
      <c r="AO5" s="116"/>
      <c r="AP5" s="179" t="s">
        <v>1112</v>
      </c>
      <c r="AQ5" s="4"/>
      <c r="AR5" s="4"/>
      <c r="AS5" s="4"/>
      <c r="AT5" s="4"/>
      <c r="AU5" s="4"/>
      <c r="AV5" s="4"/>
      <c r="AW5" s="4"/>
      <c r="AX5" s="4"/>
      <c r="AY5" s="4"/>
      <c r="AZ5" s="4"/>
      <c r="BA5" s="4"/>
      <c r="BB5" s="4"/>
      <c r="BC5" s="4"/>
      <c r="BD5" s="4"/>
      <c r="BE5" s="4"/>
      <c r="BF5" s="4"/>
      <c r="BG5" s="4"/>
      <c r="BH5" s="4"/>
      <c r="BI5" s="4"/>
      <c r="BJ5" s="4"/>
    </row>
    <row r="6" spans="1:62" ht="75" customHeight="1" x14ac:dyDescent="0.2">
      <c r="A6" s="125" t="s">
        <v>553</v>
      </c>
      <c r="B6" s="116" t="s">
        <v>554</v>
      </c>
      <c r="C6" s="116" t="s">
        <v>186</v>
      </c>
      <c r="D6" s="116" t="s">
        <v>555</v>
      </c>
      <c r="E6" s="116">
        <v>2017</v>
      </c>
      <c r="F6" s="116" t="s">
        <v>556</v>
      </c>
      <c r="G6" s="116" t="s">
        <v>557</v>
      </c>
      <c r="H6" s="116"/>
      <c r="I6" s="116" t="s">
        <v>558</v>
      </c>
      <c r="J6" s="116"/>
      <c r="K6" s="116" t="s">
        <v>559</v>
      </c>
      <c r="L6" s="116">
        <v>2</v>
      </c>
      <c r="M6" s="116">
        <v>1</v>
      </c>
      <c r="N6" s="116" t="s">
        <v>560</v>
      </c>
      <c r="O6" s="116"/>
      <c r="P6" s="116" t="s">
        <v>561</v>
      </c>
      <c r="Q6" s="116" t="s">
        <v>562</v>
      </c>
      <c r="R6" s="116"/>
      <c r="S6" s="116"/>
      <c r="T6" s="116"/>
      <c r="U6" s="127">
        <v>1442</v>
      </c>
      <c r="V6" s="117" t="s">
        <v>1175</v>
      </c>
      <c r="W6" s="116"/>
      <c r="X6" s="116"/>
      <c r="Y6" s="116"/>
      <c r="Z6" s="116"/>
      <c r="AA6" s="116"/>
      <c r="AB6" s="116"/>
      <c r="AC6" s="116"/>
      <c r="AD6" s="116"/>
      <c r="AE6" s="116"/>
      <c r="AF6" s="116" t="s">
        <v>1175</v>
      </c>
      <c r="AG6" s="116"/>
      <c r="AH6" s="116"/>
      <c r="AI6" s="116"/>
      <c r="AJ6" s="116"/>
      <c r="AK6" s="116"/>
      <c r="AL6" s="116"/>
      <c r="AM6" s="116"/>
      <c r="AN6" s="116"/>
      <c r="AO6" s="116"/>
      <c r="AP6" s="179" t="s">
        <v>1113</v>
      </c>
      <c r="AQ6" s="4"/>
      <c r="AR6" s="4"/>
      <c r="AS6" s="4"/>
      <c r="AT6" s="4"/>
      <c r="AU6" s="4"/>
      <c r="AV6" s="4"/>
      <c r="AW6" s="4"/>
      <c r="AX6" s="4"/>
      <c r="AY6" s="4"/>
      <c r="AZ6" s="4"/>
      <c r="BA6" s="4"/>
      <c r="BB6" s="4"/>
      <c r="BC6" s="4"/>
      <c r="BD6" s="4"/>
      <c r="BE6" s="4"/>
      <c r="BF6" s="4"/>
      <c r="BG6" s="4"/>
      <c r="BH6" s="4"/>
      <c r="BI6" s="4"/>
      <c r="BJ6" s="4"/>
    </row>
    <row r="7" spans="1:62" ht="75" customHeight="1" x14ac:dyDescent="0.2">
      <c r="A7" s="125" t="s">
        <v>1115</v>
      </c>
      <c r="B7" s="116" t="s">
        <v>1053</v>
      </c>
      <c r="C7" s="116" t="s">
        <v>1011</v>
      </c>
      <c r="D7" s="116" t="s">
        <v>943</v>
      </c>
      <c r="E7" s="116">
        <v>2003</v>
      </c>
      <c r="F7" s="116" t="s">
        <v>1012</v>
      </c>
      <c r="G7" s="116" t="s">
        <v>1058</v>
      </c>
      <c r="H7" s="116" t="s">
        <v>1013</v>
      </c>
      <c r="I7" s="116" t="s">
        <v>1014</v>
      </c>
      <c r="J7" s="120">
        <v>1000</v>
      </c>
      <c r="K7" s="116" t="s">
        <v>1015</v>
      </c>
      <c r="L7" s="116">
        <v>2</v>
      </c>
      <c r="M7" s="116">
        <v>2</v>
      </c>
      <c r="N7" s="116"/>
      <c r="O7" s="116"/>
      <c r="P7" s="116" t="s">
        <v>1016</v>
      </c>
      <c r="Q7" s="116" t="s">
        <v>1017</v>
      </c>
      <c r="R7" s="116"/>
      <c r="S7" s="116"/>
      <c r="T7" s="116"/>
      <c r="U7" s="130">
        <v>1564</v>
      </c>
      <c r="W7" s="116"/>
      <c r="X7" s="116"/>
      <c r="Y7" s="116"/>
      <c r="Z7" s="116"/>
      <c r="AA7" s="116"/>
      <c r="AB7" s="116"/>
      <c r="AC7" s="116"/>
      <c r="AD7" s="116"/>
      <c r="AE7" s="116"/>
      <c r="AF7" s="116"/>
      <c r="AG7" s="116"/>
      <c r="AH7" s="116"/>
      <c r="AI7" s="116"/>
      <c r="AJ7" s="116"/>
      <c r="AK7" s="116"/>
      <c r="AL7" s="116"/>
      <c r="AM7" s="116"/>
      <c r="AN7" s="116"/>
      <c r="AO7" s="116"/>
      <c r="AP7" s="179" t="s">
        <v>1114</v>
      </c>
      <c r="AQ7" s="4"/>
      <c r="AR7" s="4"/>
      <c r="AS7" s="4"/>
      <c r="AT7" s="4"/>
      <c r="AU7" s="4"/>
      <c r="AV7" s="4"/>
      <c r="AW7" s="4"/>
      <c r="AX7" s="4"/>
      <c r="AY7" s="4"/>
      <c r="AZ7" s="4"/>
      <c r="BA7" s="4"/>
      <c r="BB7" s="4"/>
      <c r="BC7" s="4"/>
      <c r="BD7" s="4"/>
      <c r="BE7" s="4"/>
      <c r="BF7" s="4"/>
      <c r="BG7" s="4"/>
      <c r="BH7" s="4"/>
      <c r="BI7" s="4"/>
      <c r="BJ7" s="4"/>
    </row>
    <row r="8" spans="1:62" ht="75" customHeight="1" x14ac:dyDescent="0.2">
      <c r="A8" s="125" t="s">
        <v>30</v>
      </c>
      <c r="B8" s="116" t="s">
        <v>1054</v>
      </c>
      <c r="C8" s="116" t="s">
        <v>997</v>
      </c>
      <c r="D8" s="116" t="s">
        <v>998</v>
      </c>
      <c r="E8" s="116">
        <v>1988</v>
      </c>
      <c r="F8" s="116" t="s">
        <v>999</v>
      </c>
      <c r="G8" s="116" t="s">
        <v>1000</v>
      </c>
      <c r="H8" s="116" t="s">
        <v>1001</v>
      </c>
      <c r="I8" s="116">
        <v>40</v>
      </c>
      <c r="J8" s="116">
        <v>475</v>
      </c>
      <c r="K8" s="116" t="s">
        <v>1002</v>
      </c>
      <c r="L8" s="116">
        <v>2</v>
      </c>
      <c r="M8" s="116">
        <v>3</v>
      </c>
      <c r="N8" s="116"/>
      <c r="O8" s="4" t="s">
        <v>1171</v>
      </c>
      <c r="P8" s="116" t="s">
        <v>1003</v>
      </c>
      <c r="Q8" s="116" t="s">
        <v>1004</v>
      </c>
      <c r="R8" s="116"/>
      <c r="S8" s="116"/>
      <c r="T8" s="116"/>
      <c r="U8" s="130">
        <v>1024</v>
      </c>
      <c r="W8" s="116"/>
      <c r="X8" s="123"/>
      <c r="Y8" s="116"/>
      <c r="Z8" s="116"/>
      <c r="AA8" s="116"/>
      <c r="AB8" s="116"/>
      <c r="AC8" s="116"/>
      <c r="AD8" s="116"/>
      <c r="AE8" s="116"/>
      <c r="AF8" s="116"/>
      <c r="AG8" s="116"/>
      <c r="AH8" s="116"/>
      <c r="AI8" s="116"/>
      <c r="AK8" s="123"/>
      <c r="AL8" s="116"/>
      <c r="AM8" s="116"/>
      <c r="AN8" s="116"/>
      <c r="AO8" s="116"/>
      <c r="AP8" s="179" t="s">
        <v>1116</v>
      </c>
      <c r="AQ8" s="4"/>
      <c r="AR8" s="4"/>
      <c r="AS8" s="4"/>
      <c r="AT8" s="4"/>
      <c r="AU8" s="4"/>
      <c r="AV8" s="4"/>
      <c r="AW8" s="4"/>
      <c r="AX8" s="4"/>
      <c r="AY8" s="4"/>
      <c r="AZ8" s="4"/>
      <c r="BA8" s="4"/>
      <c r="BB8" s="4"/>
      <c r="BC8" s="4"/>
      <c r="BD8" s="4"/>
      <c r="BE8" s="4"/>
      <c r="BF8" s="4"/>
      <c r="BG8" s="4"/>
      <c r="BH8" s="4"/>
      <c r="BI8" s="4"/>
      <c r="BJ8" s="4"/>
    </row>
    <row r="9" spans="1:62" ht="75" customHeight="1" x14ac:dyDescent="0.2">
      <c r="A9" s="125" t="s">
        <v>32</v>
      </c>
      <c r="B9" s="116" t="s">
        <v>563</v>
      </c>
      <c r="C9" s="116" t="s">
        <v>564</v>
      </c>
      <c r="D9" s="116" t="s">
        <v>565</v>
      </c>
      <c r="E9" s="116">
        <v>1985</v>
      </c>
      <c r="F9" s="116" t="s">
        <v>566</v>
      </c>
      <c r="G9" s="116" t="s">
        <v>567</v>
      </c>
      <c r="H9" s="116" t="s">
        <v>568</v>
      </c>
      <c r="I9" s="116">
        <v>200</v>
      </c>
      <c r="J9" s="116" t="s">
        <v>569</v>
      </c>
      <c r="K9" s="116" t="s">
        <v>570</v>
      </c>
      <c r="L9" s="116">
        <v>1</v>
      </c>
      <c r="M9" s="116">
        <v>4</v>
      </c>
      <c r="N9" s="116" t="s">
        <v>1064</v>
      </c>
      <c r="O9" s="116" t="s">
        <v>571</v>
      </c>
      <c r="P9" s="116">
        <v>207.01</v>
      </c>
      <c r="Q9" s="116" t="s">
        <v>572</v>
      </c>
      <c r="R9" s="116"/>
      <c r="S9" s="116"/>
      <c r="T9" s="116"/>
      <c r="U9" s="127">
        <v>1285</v>
      </c>
      <c r="V9" s="117" t="s">
        <v>1175</v>
      </c>
      <c r="W9" s="116" t="s">
        <v>573</v>
      </c>
      <c r="X9" s="116" t="s">
        <v>574</v>
      </c>
      <c r="Y9" s="116">
        <v>2022</v>
      </c>
      <c r="Z9" s="116" t="s">
        <v>575</v>
      </c>
      <c r="AA9" s="116" t="s">
        <v>576</v>
      </c>
      <c r="AB9" s="118">
        <v>1600</v>
      </c>
      <c r="AC9" s="116" t="s">
        <v>1175</v>
      </c>
      <c r="AD9" s="116" t="s">
        <v>1197</v>
      </c>
      <c r="AE9" s="116" t="s">
        <v>1206</v>
      </c>
      <c r="AF9" s="116" t="s">
        <v>1175</v>
      </c>
      <c r="AG9" s="116"/>
      <c r="AH9" s="116"/>
      <c r="AI9" s="116"/>
      <c r="AJ9" s="116"/>
      <c r="AK9" s="116"/>
      <c r="AL9" s="116"/>
      <c r="AM9" s="116"/>
      <c r="AN9" s="116"/>
      <c r="AO9" s="116"/>
      <c r="AP9" s="179" t="s">
        <v>1117</v>
      </c>
      <c r="AQ9" s="4"/>
      <c r="AR9" s="4"/>
      <c r="AS9" s="4"/>
      <c r="AT9" s="4"/>
      <c r="AU9" s="4"/>
      <c r="AV9" s="4"/>
      <c r="AW9" s="4"/>
      <c r="AX9" s="4"/>
      <c r="AY9" s="4"/>
      <c r="AZ9" s="4"/>
      <c r="BA9" s="4"/>
      <c r="BB9" s="4"/>
      <c r="BC9" s="4"/>
      <c r="BD9" s="4"/>
      <c r="BE9" s="4"/>
      <c r="BF9" s="4"/>
      <c r="BG9" s="4"/>
      <c r="BH9" s="4"/>
      <c r="BI9" s="4"/>
      <c r="BJ9" s="4"/>
    </row>
    <row r="10" spans="1:62" ht="75" customHeight="1" x14ac:dyDescent="0.2">
      <c r="A10" s="125" t="s">
        <v>192</v>
      </c>
      <c r="B10" s="116" t="s">
        <v>193</v>
      </c>
      <c r="C10" s="116" t="s">
        <v>601</v>
      </c>
      <c r="D10" s="116" t="s">
        <v>578</v>
      </c>
      <c r="E10" s="116">
        <v>1960</v>
      </c>
      <c r="F10" s="116" t="s">
        <v>602</v>
      </c>
      <c r="G10" s="116" t="s">
        <v>603</v>
      </c>
      <c r="H10" s="116" t="s">
        <v>604</v>
      </c>
      <c r="I10" s="116">
        <v>150</v>
      </c>
      <c r="J10" s="120">
        <v>74000</v>
      </c>
      <c r="K10" s="116"/>
      <c r="L10" s="116">
        <v>1</v>
      </c>
      <c r="M10" s="116">
        <v>1</v>
      </c>
      <c r="N10" s="116" t="s">
        <v>1089</v>
      </c>
      <c r="O10" s="116" t="s">
        <v>605</v>
      </c>
      <c r="P10" s="116" t="s">
        <v>606</v>
      </c>
      <c r="Q10" s="116" t="s">
        <v>607</v>
      </c>
      <c r="R10" s="116">
        <v>1</v>
      </c>
      <c r="S10" s="116" t="s">
        <v>586</v>
      </c>
      <c r="T10" s="116">
        <v>877</v>
      </c>
      <c r="U10" s="127">
        <v>3439</v>
      </c>
      <c r="V10" s="119" t="s">
        <v>1176</v>
      </c>
      <c r="W10" s="116" t="s">
        <v>608</v>
      </c>
      <c r="X10" s="116" t="s">
        <v>609</v>
      </c>
      <c r="Y10" s="116">
        <v>2022</v>
      </c>
      <c r="Z10" s="116" t="s">
        <v>610</v>
      </c>
      <c r="AA10" s="116" t="s">
        <v>611</v>
      </c>
      <c r="AB10" s="116" t="s">
        <v>612</v>
      </c>
      <c r="AC10" s="116" t="s">
        <v>1196</v>
      </c>
      <c r="AD10" s="116" t="s">
        <v>1198</v>
      </c>
      <c r="AE10" s="116" t="s">
        <v>1207</v>
      </c>
      <c r="AF10" s="116" t="s">
        <v>1231</v>
      </c>
      <c r="AG10" s="116"/>
      <c r="AH10" s="116"/>
      <c r="AI10" s="116"/>
      <c r="AJ10" s="116"/>
      <c r="AK10" s="116"/>
      <c r="AL10" s="116"/>
      <c r="AM10" s="116"/>
      <c r="AN10" s="116"/>
      <c r="AO10" s="116"/>
      <c r="AP10" s="179" t="s">
        <v>1118</v>
      </c>
      <c r="AQ10" s="4"/>
      <c r="AR10" s="4"/>
      <c r="AS10" s="4"/>
      <c r="AT10" s="4"/>
      <c r="AU10" s="4"/>
      <c r="AV10" s="4"/>
      <c r="AW10" s="4"/>
      <c r="AX10" s="4"/>
      <c r="AY10" s="4"/>
      <c r="AZ10" s="4"/>
      <c r="BA10" s="4"/>
      <c r="BB10" s="4"/>
      <c r="BC10" s="4"/>
      <c r="BD10" s="4"/>
      <c r="BE10" s="4"/>
      <c r="BF10" s="4"/>
      <c r="BG10" s="4"/>
      <c r="BH10" s="4"/>
      <c r="BI10" s="4"/>
      <c r="BJ10" s="4"/>
    </row>
    <row r="11" spans="1:62" ht="75" customHeight="1" x14ac:dyDescent="0.2">
      <c r="A11" s="125" t="s">
        <v>577</v>
      </c>
      <c r="B11" s="116" t="s">
        <v>193</v>
      </c>
      <c r="C11" s="116" t="s">
        <v>190</v>
      </c>
      <c r="D11" s="116" t="s">
        <v>578</v>
      </c>
      <c r="E11" s="116">
        <v>1972</v>
      </c>
      <c r="F11" s="116" t="s">
        <v>1056</v>
      </c>
      <c r="G11" s="116" t="s">
        <v>1090</v>
      </c>
      <c r="H11" s="116" t="s">
        <v>579</v>
      </c>
      <c r="I11" s="116" t="s">
        <v>580</v>
      </c>
      <c r="J11" s="120">
        <v>68000</v>
      </c>
      <c r="K11" s="116" t="s">
        <v>581</v>
      </c>
      <c r="L11" s="116">
        <v>1</v>
      </c>
      <c r="M11" s="116">
        <v>2</v>
      </c>
      <c r="N11" s="116" t="s">
        <v>582</v>
      </c>
      <c r="O11" s="116" t="s">
        <v>583</v>
      </c>
      <c r="P11" s="116" t="s">
        <v>584</v>
      </c>
      <c r="Q11" s="116" t="s">
        <v>585</v>
      </c>
      <c r="R11" s="116">
        <v>1</v>
      </c>
      <c r="S11" s="116" t="s">
        <v>586</v>
      </c>
      <c r="T11" s="116">
        <v>877</v>
      </c>
      <c r="U11" s="127">
        <v>3477</v>
      </c>
      <c r="V11" s="117" t="s">
        <v>1175</v>
      </c>
      <c r="W11" s="116" t="s">
        <v>587</v>
      </c>
      <c r="X11" s="116" t="s">
        <v>588</v>
      </c>
      <c r="Y11" s="116" t="s">
        <v>589</v>
      </c>
      <c r="Z11" s="116" t="s">
        <v>590</v>
      </c>
      <c r="AA11" s="116" t="s">
        <v>591</v>
      </c>
      <c r="AB11" s="118">
        <v>2525</v>
      </c>
      <c r="AC11" s="116" t="s">
        <v>1175</v>
      </c>
      <c r="AD11" s="116" t="s">
        <v>592</v>
      </c>
      <c r="AE11" s="116" t="s">
        <v>1208</v>
      </c>
      <c r="AF11" s="116" t="s">
        <v>593</v>
      </c>
      <c r="AG11" s="116" t="s">
        <v>594</v>
      </c>
      <c r="AH11" s="116" t="s">
        <v>595</v>
      </c>
      <c r="AI11" s="116">
        <v>2022</v>
      </c>
      <c r="AJ11" s="116" t="s">
        <v>596</v>
      </c>
      <c r="AK11" s="116" t="s">
        <v>597</v>
      </c>
      <c r="AL11" s="116" t="s">
        <v>598</v>
      </c>
      <c r="AM11" s="116" t="s">
        <v>1175</v>
      </c>
      <c r="AN11" s="116" t="s">
        <v>599</v>
      </c>
      <c r="AO11" s="116" t="s">
        <v>600</v>
      </c>
      <c r="AP11" s="179" t="s">
        <v>1119</v>
      </c>
      <c r="AQ11" s="4"/>
      <c r="AR11" s="4"/>
      <c r="AS11" s="4"/>
      <c r="AT11" s="4"/>
      <c r="AU11" s="4"/>
      <c r="AV11" s="4"/>
      <c r="AW11" s="4"/>
      <c r="AX11" s="4"/>
      <c r="AY11" s="4"/>
      <c r="AZ11" s="4"/>
      <c r="BA11" s="4"/>
      <c r="BB11" s="4"/>
      <c r="BC11" s="4"/>
      <c r="BD11" s="4"/>
      <c r="BE11" s="4"/>
      <c r="BF11" s="4"/>
      <c r="BG11" s="4"/>
      <c r="BH11" s="4"/>
      <c r="BI11" s="4"/>
      <c r="BJ11" s="4"/>
    </row>
    <row r="12" spans="1:62" ht="75" customHeight="1" x14ac:dyDescent="0.2">
      <c r="A12" s="125" t="s">
        <v>36</v>
      </c>
      <c r="B12" s="116" t="s">
        <v>1050</v>
      </c>
      <c r="C12" s="116" t="s">
        <v>970</v>
      </c>
      <c r="D12" s="116" t="s">
        <v>518</v>
      </c>
      <c r="E12" s="116">
        <v>2002</v>
      </c>
      <c r="F12" s="116" t="s">
        <v>971</v>
      </c>
      <c r="G12" s="116" t="s">
        <v>1091</v>
      </c>
      <c r="H12" s="116" t="s">
        <v>972</v>
      </c>
      <c r="I12" s="116">
        <v>200</v>
      </c>
      <c r="J12" s="120">
        <v>17000</v>
      </c>
      <c r="K12" s="116" t="s">
        <v>973</v>
      </c>
      <c r="L12" s="116">
        <v>1</v>
      </c>
      <c r="M12" s="116">
        <v>2</v>
      </c>
      <c r="N12" s="116" t="s">
        <v>1157</v>
      </c>
      <c r="O12" s="116"/>
      <c r="P12" s="116" t="s">
        <v>974</v>
      </c>
      <c r="Q12" s="116" t="s">
        <v>975</v>
      </c>
      <c r="R12" s="116"/>
      <c r="S12" s="116"/>
      <c r="T12" s="116"/>
      <c r="U12" s="130">
        <v>1184</v>
      </c>
      <c r="V12" s="117" t="s">
        <v>1175</v>
      </c>
      <c r="W12" s="116" t="s">
        <v>976</v>
      </c>
      <c r="X12" s="116" t="s">
        <v>977</v>
      </c>
      <c r="Y12" s="116">
        <v>2020</v>
      </c>
      <c r="Z12" s="116" t="s">
        <v>1188</v>
      </c>
      <c r="AA12" s="116" t="s">
        <v>978</v>
      </c>
      <c r="AB12" s="118">
        <v>1750</v>
      </c>
      <c r="AC12" s="116" t="s">
        <v>1175</v>
      </c>
      <c r="AD12" s="116" t="s">
        <v>979</v>
      </c>
      <c r="AE12" s="116" t="s">
        <v>1209</v>
      </c>
      <c r="AF12" s="116" t="s">
        <v>1175</v>
      </c>
      <c r="AG12" s="116"/>
      <c r="AH12" s="116"/>
      <c r="AI12" s="116"/>
      <c r="AJ12" s="116"/>
      <c r="AK12" s="116"/>
      <c r="AL12" s="116"/>
      <c r="AM12" s="116"/>
      <c r="AN12" s="116"/>
      <c r="AO12" s="116"/>
      <c r="AP12" s="179" t="s">
        <v>1120</v>
      </c>
      <c r="AQ12" s="4"/>
      <c r="AR12" s="4"/>
      <c r="AS12" s="4"/>
      <c r="AT12" s="4"/>
      <c r="AU12" s="4"/>
      <c r="AV12" s="4"/>
      <c r="AW12" s="4"/>
      <c r="AX12" s="4"/>
      <c r="AY12" s="4"/>
      <c r="AZ12" s="4"/>
      <c r="BA12" s="4"/>
      <c r="BB12" s="4"/>
      <c r="BC12" s="4"/>
      <c r="BD12" s="4"/>
      <c r="BE12" s="4"/>
      <c r="BF12" s="4"/>
      <c r="BG12" s="4"/>
      <c r="BH12" s="4"/>
      <c r="BI12" s="4"/>
      <c r="BJ12" s="4"/>
    </row>
    <row r="13" spans="1:62" ht="75" customHeight="1" x14ac:dyDescent="0.2">
      <c r="A13" s="125" t="s">
        <v>38</v>
      </c>
      <c r="B13" s="116" t="s">
        <v>195</v>
      </c>
      <c r="C13" s="116" t="s">
        <v>613</v>
      </c>
      <c r="D13" s="116" t="s">
        <v>614</v>
      </c>
      <c r="E13" s="116">
        <v>1999</v>
      </c>
      <c r="F13" s="116" t="s">
        <v>615</v>
      </c>
      <c r="G13" s="116" t="s">
        <v>1152</v>
      </c>
      <c r="H13" s="116" t="s">
        <v>616</v>
      </c>
      <c r="I13" s="116" t="s">
        <v>617</v>
      </c>
      <c r="J13" s="116" t="s">
        <v>1061</v>
      </c>
      <c r="K13" s="116" t="s">
        <v>618</v>
      </c>
      <c r="L13" s="116">
        <v>1</v>
      </c>
      <c r="M13" s="116">
        <v>4</v>
      </c>
      <c r="N13" s="116" t="s">
        <v>1065</v>
      </c>
      <c r="O13" s="116" t="s">
        <v>619</v>
      </c>
      <c r="P13" s="116">
        <v>14</v>
      </c>
      <c r="Q13" s="116" t="s">
        <v>620</v>
      </c>
      <c r="R13" s="116">
        <v>14</v>
      </c>
      <c r="S13" s="116" t="s">
        <v>621</v>
      </c>
      <c r="T13" s="116">
        <v>272</v>
      </c>
      <c r="U13" s="127">
        <v>1156</v>
      </c>
      <c r="V13" s="117" t="s">
        <v>1175</v>
      </c>
      <c r="W13" s="116" t="s">
        <v>622</v>
      </c>
      <c r="X13" s="116" t="s">
        <v>623</v>
      </c>
      <c r="Y13" s="116" t="s">
        <v>1181</v>
      </c>
      <c r="Z13" s="116" t="s">
        <v>624</v>
      </c>
      <c r="AA13" s="116" t="s">
        <v>625</v>
      </c>
      <c r="AB13" s="118">
        <v>1345</v>
      </c>
      <c r="AC13" s="116" t="s">
        <v>1175</v>
      </c>
      <c r="AD13" s="116" t="s">
        <v>626</v>
      </c>
      <c r="AE13" s="116" t="s">
        <v>1210</v>
      </c>
      <c r="AF13" s="116" t="s">
        <v>1194</v>
      </c>
      <c r="AG13" s="116" t="s">
        <v>627</v>
      </c>
      <c r="AH13" s="116" t="s">
        <v>628</v>
      </c>
      <c r="AI13" s="116" t="s">
        <v>629</v>
      </c>
      <c r="AJ13" s="116" t="s">
        <v>630</v>
      </c>
      <c r="AK13" s="116"/>
      <c r="AL13" s="118">
        <v>1110</v>
      </c>
      <c r="AM13" s="116" t="s">
        <v>1175</v>
      </c>
      <c r="AN13" s="116" t="s">
        <v>626</v>
      </c>
      <c r="AO13" s="116" t="s">
        <v>1237</v>
      </c>
      <c r="AP13" s="179" t="s">
        <v>1121</v>
      </c>
      <c r="AQ13" s="4"/>
      <c r="AR13" s="4"/>
      <c r="AS13" s="4"/>
      <c r="AT13" s="4"/>
      <c r="AU13" s="4"/>
      <c r="AV13" s="4"/>
      <c r="AW13" s="4"/>
      <c r="AX13" s="4"/>
      <c r="AY13" s="4"/>
      <c r="AZ13" s="4"/>
      <c r="BA13" s="4"/>
      <c r="BB13" s="4"/>
      <c r="BC13" s="4"/>
      <c r="BD13" s="4"/>
      <c r="BE13" s="4"/>
      <c r="BF13" s="4"/>
      <c r="BG13" s="4"/>
      <c r="BH13" s="4"/>
      <c r="BI13" s="4"/>
      <c r="BJ13" s="4"/>
    </row>
    <row r="14" spans="1:62" ht="75" customHeight="1" x14ac:dyDescent="0.2">
      <c r="A14" s="125" t="s">
        <v>631</v>
      </c>
      <c r="B14" s="116" t="s">
        <v>632</v>
      </c>
      <c r="C14" s="116" t="s">
        <v>198</v>
      </c>
      <c r="D14" s="116" t="s">
        <v>614</v>
      </c>
      <c r="E14" s="116">
        <v>2006</v>
      </c>
      <c r="F14" s="116" t="s">
        <v>633</v>
      </c>
      <c r="G14" s="116" t="s">
        <v>633</v>
      </c>
      <c r="H14" s="116" t="s">
        <v>634</v>
      </c>
      <c r="I14" s="116">
        <v>28</v>
      </c>
      <c r="J14" s="116">
        <v>240</v>
      </c>
      <c r="K14" s="116" t="s">
        <v>635</v>
      </c>
      <c r="L14" s="116">
        <v>2</v>
      </c>
      <c r="M14" s="116">
        <v>2</v>
      </c>
      <c r="N14" s="116" t="s">
        <v>1158</v>
      </c>
      <c r="O14" s="116"/>
      <c r="P14" s="116">
        <v>8420</v>
      </c>
      <c r="Q14" s="116" t="s">
        <v>636</v>
      </c>
      <c r="R14" s="116">
        <v>14</v>
      </c>
      <c r="S14" s="116" t="s">
        <v>621</v>
      </c>
      <c r="T14" s="116">
        <v>272</v>
      </c>
      <c r="U14" s="128">
        <v>2378</v>
      </c>
      <c r="V14" s="117" t="s">
        <v>1175</v>
      </c>
      <c r="W14" s="116"/>
      <c r="X14" s="116"/>
      <c r="Y14" s="116"/>
      <c r="Z14" s="116"/>
      <c r="AA14" s="116"/>
      <c r="AB14" s="116"/>
      <c r="AC14" s="116"/>
      <c r="AD14" s="116"/>
      <c r="AE14" s="116"/>
      <c r="AF14" s="116" t="s">
        <v>1175</v>
      </c>
      <c r="AG14" s="116"/>
      <c r="AH14" s="116"/>
      <c r="AI14" s="116"/>
      <c r="AJ14" s="116"/>
      <c r="AK14" s="116"/>
      <c r="AL14" s="116"/>
      <c r="AM14" s="116"/>
      <c r="AN14" s="116"/>
      <c r="AO14" s="116"/>
      <c r="AP14" s="179" t="s">
        <v>1122</v>
      </c>
      <c r="AQ14" s="4"/>
      <c r="AR14" s="4"/>
      <c r="AS14" s="4"/>
      <c r="AT14" s="4"/>
      <c r="AU14" s="4"/>
      <c r="AV14" s="4"/>
      <c r="AW14" s="4"/>
      <c r="AX14" s="4"/>
      <c r="AY14" s="4"/>
      <c r="AZ14" s="4"/>
      <c r="BA14" s="4"/>
      <c r="BB14" s="4"/>
      <c r="BC14" s="4"/>
      <c r="BD14" s="4"/>
      <c r="BE14" s="4"/>
      <c r="BF14" s="4"/>
      <c r="BG14" s="4"/>
      <c r="BH14" s="4"/>
      <c r="BI14" s="4"/>
      <c r="BJ14" s="4"/>
    </row>
    <row r="15" spans="1:62" ht="75" customHeight="1" x14ac:dyDescent="0.2">
      <c r="A15" s="125" t="s">
        <v>637</v>
      </c>
      <c r="B15" s="116" t="s">
        <v>638</v>
      </c>
      <c r="C15" s="116" t="s">
        <v>201</v>
      </c>
      <c r="D15" s="116" t="s">
        <v>639</v>
      </c>
      <c r="E15" s="116">
        <v>2020</v>
      </c>
      <c r="F15" s="116" t="s">
        <v>640</v>
      </c>
      <c r="G15" s="116" t="s">
        <v>641</v>
      </c>
      <c r="H15" s="116" t="s">
        <v>642</v>
      </c>
      <c r="I15" s="116" t="s">
        <v>1092</v>
      </c>
      <c r="J15" s="120">
        <v>52000</v>
      </c>
      <c r="K15" s="116" t="s">
        <v>643</v>
      </c>
      <c r="L15" s="116">
        <v>1</v>
      </c>
      <c r="M15" s="116">
        <v>2</v>
      </c>
      <c r="N15" s="116" t="s">
        <v>1159</v>
      </c>
      <c r="O15" s="116" t="s">
        <v>1093</v>
      </c>
      <c r="P15" s="116" t="s">
        <v>644</v>
      </c>
      <c r="Q15" s="116" t="s">
        <v>645</v>
      </c>
      <c r="R15" s="116"/>
      <c r="S15" s="116"/>
      <c r="T15" s="116"/>
      <c r="U15" s="128">
        <v>1265</v>
      </c>
      <c r="V15" s="117" t="s">
        <v>1175</v>
      </c>
      <c r="W15" s="116" t="s">
        <v>646</v>
      </c>
      <c r="X15" s="116" t="s">
        <v>647</v>
      </c>
      <c r="Y15" s="116" t="s">
        <v>1182</v>
      </c>
      <c r="Z15" s="116" t="s">
        <v>648</v>
      </c>
      <c r="AA15" s="116" t="s">
        <v>649</v>
      </c>
      <c r="AB15" s="118">
        <v>1137</v>
      </c>
      <c r="AC15" s="116" t="s">
        <v>1175</v>
      </c>
      <c r="AD15" s="116" t="s">
        <v>1199</v>
      </c>
      <c r="AE15" s="116" t="s">
        <v>1211</v>
      </c>
      <c r="AF15" s="116" t="s">
        <v>1175</v>
      </c>
      <c r="AG15" s="116"/>
      <c r="AH15" s="116"/>
      <c r="AI15" s="116"/>
      <c r="AJ15" s="116"/>
      <c r="AK15" s="116"/>
      <c r="AL15" s="116"/>
      <c r="AM15" s="116"/>
      <c r="AN15" s="116"/>
      <c r="AO15" s="116"/>
      <c r="AP15" s="179" t="s">
        <v>1123</v>
      </c>
      <c r="AQ15" s="4"/>
      <c r="AR15" s="4"/>
      <c r="AS15" s="4"/>
      <c r="AT15" s="4"/>
      <c r="AU15" s="4"/>
      <c r="AV15" s="4"/>
      <c r="AW15" s="4"/>
      <c r="AX15" s="4"/>
      <c r="AY15" s="4"/>
      <c r="AZ15" s="4"/>
      <c r="BA15" s="4"/>
      <c r="BB15" s="4"/>
      <c r="BC15" s="4"/>
      <c r="BD15" s="4"/>
      <c r="BE15" s="4"/>
      <c r="BF15" s="4"/>
      <c r="BG15" s="4"/>
      <c r="BH15" s="4"/>
      <c r="BI15" s="4"/>
      <c r="BJ15" s="4"/>
    </row>
    <row r="16" spans="1:62" ht="75" customHeight="1" x14ac:dyDescent="0.2">
      <c r="A16" s="125" t="s">
        <v>43</v>
      </c>
      <c r="B16" s="116" t="s">
        <v>650</v>
      </c>
      <c r="C16" s="116" t="s">
        <v>203</v>
      </c>
      <c r="D16" s="116" t="s">
        <v>639</v>
      </c>
      <c r="E16" s="116">
        <v>2010</v>
      </c>
      <c r="F16" s="116" t="s">
        <v>651</v>
      </c>
      <c r="G16" s="116" t="s">
        <v>652</v>
      </c>
      <c r="H16" s="116" t="s">
        <v>653</v>
      </c>
      <c r="I16" s="116" t="s">
        <v>654</v>
      </c>
      <c r="J16" s="116" t="s">
        <v>655</v>
      </c>
      <c r="K16" s="116" t="s">
        <v>656</v>
      </c>
      <c r="L16" s="116">
        <v>1</v>
      </c>
      <c r="M16" s="116">
        <v>1</v>
      </c>
      <c r="N16" s="116" t="s">
        <v>1160</v>
      </c>
      <c r="O16" s="116" t="s">
        <v>1172</v>
      </c>
      <c r="P16" s="116" t="s">
        <v>657</v>
      </c>
      <c r="Q16" s="116" t="s">
        <v>658</v>
      </c>
      <c r="R16" s="116"/>
      <c r="S16" s="116"/>
      <c r="T16" s="116"/>
      <c r="U16" s="127">
        <v>1440</v>
      </c>
      <c r="V16" s="117" t="s">
        <v>1175</v>
      </c>
      <c r="W16" s="116" t="s">
        <v>659</v>
      </c>
      <c r="X16" s="116" t="s">
        <v>660</v>
      </c>
      <c r="Y16" s="116">
        <v>2023</v>
      </c>
      <c r="Z16" s="116" t="s">
        <v>661</v>
      </c>
      <c r="AA16" s="116" t="s">
        <v>662</v>
      </c>
      <c r="AB16" s="118">
        <v>2361</v>
      </c>
      <c r="AC16" s="116" t="s">
        <v>1175</v>
      </c>
      <c r="AD16" s="116" t="s">
        <v>663</v>
      </c>
      <c r="AE16" s="116" t="s">
        <v>1212</v>
      </c>
      <c r="AF16" s="116" t="s">
        <v>1232</v>
      </c>
      <c r="AG16" s="116"/>
      <c r="AH16" s="116"/>
      <c r="AI16" s="116"/>
      <c r="AJ16" s="116"/>
      <c r="AK16" s="116"/>
      <c r="AL16" s="116"/>
      <c r="AM16" s="116"/>
      <c r="AN16" s="116"/>
      <c r="AO16" s="116"/>
      <c r="AP16" s="179" t="s">
        <v>1124</v>
      </c>
      <c r="AQ16" s="4"/>
      <c r="AR16" s="4"/>
      <c r="AS16" s="4"/>
      <c r="AT16" s="4"/>
      <c r="AU16" s="4"/>
      <c r="AV16" s="4"/>
      <c r="AW16" s="4"/>
      <c r="AX16" s="4"/>
      <c r="AY16" s="4"/>
      <c r="AZ16" s="4"/>
      <c r="BA16" s="4"/>
      <c r="BB16" s="4"/>
      <c r="BC16" s="4"/>
      <c r="BD16" s="4"/>
      <c r="BE16" s="4"/>
      <c r="BF16" s="4"/>
      <c r="BG16" s="4"/>
      <c r="BH16" s="4"/>
      <c r="BI16" s="4"/>
      <c r="BJ16" s="4"/>
    </row>
    <row r="17" spans="1:62" ht="75" customHeight="1" x14ac:dyDescent="0.2">
      <c r="A17" s="125" t="s">
        <v>664</v>
      </c>
      <c r="B17" s="116" t="s">
        <v>206</v>
      </c>
      <c r="C17" s="116" t="s">
        <v>665</v>
      </c>
      <c r="D17" s="116" t="s">
        <v>555</v>
      </c>
      <c r="E17" s="116">
        <v>2015</v>
      </c>
      <c r="F17" s="116" t="s">
        <v>666</v>
      </c>
      <c r="G17" s="116" t="s">
        <v>667</v>
      </c>
      <c r="H17" s="116" t="s">
        <v>668</v>
      </c>
      <c r="I17" s="116" t="s">
        <v>669</v>
      </c>
      <c r="J17" s="116"/>
      <c r="K17" s="116" t="s">
        <v>670</v>
      </c>
      <c r="L17" s="116">
        <v>2</v>
      </c>
      <c r="M17" s="116">
        <v>2</v>
      </c>
      <c r="N17" s="116" t="s">
        <v>1067</v>
      </c>
      <c r="O17" s="116" t="s">
        <v>671</v>
      </c>
      <c r="P17" s="116">
        <v>100.03</v>
      </c>
      <c r="Q17" s="116" t="s">
        <v>672</v>
      </c>
      <c r="R17" s="116"/>
      <c r="S17" s="116"/>
      <c r="T17" s="116"/>
      <c r="U17" s="127">
        <v>1405</v>
      </c>
      <c r="V17" s="117" t="s">
        <v>1175</v>
      </c>
      <c r="W17" s="116" t="s">
        <v>673</v>
      </c>
      <c r="X17" s="116" t="s">
        <v>674</v>
      </c>
      <c r="Y17" s="116">
        <v>2021</v>
      </c>
      <c r="Z17" s="116" t="s">
        <v>675</v>
      </c>
      <c r="AA17" s="116" t="s">
        <v>676</v>
      </c>
      <c r="AB17" s="118">
        <v>1345</v>
      </c>
      <c r="AC17" s="116" t="s">
        <v>1175</v>
      </c>
      <c r="AD17" s="116" t="s">
        <v>677</v>
      </c>
      <c r="AE17" s="116" t="s">
        <v>1213</v>
      </c>
      <c r="AF17" s="116" t="s">
        <v>1175</v>
      </c>
      <c r="AG17" s="116"/>
      <c r="AH17" s="116"/>
      <c r="AI17" s="116"/>
      <c r="AJ17" s="116"/>
      <c r="AK17" s="116"/>
      <c r="AL17" s="116"/>
      <c r="AM17" s="116"/>
      <c r="AN17" s="116"/>
      <c r="AO17" s="116"/>
      <c r="AP17" s="179" t="s">
        <v>1125</v>
      </c>
      <c r="AQ17" s="4"/>
      <c r="AR17" s="4"/>
      <c r="AS17" s="4"/>
      <c r="AT17" s="4"/>
      <c r="AU17" s="4"/>
      <c r="AV17" s="4"/>
      <c r="AW17" s="4"/>
      <c r="AX17" s="4"/>
      <c r="AY17" s="4"/>
      <c r="AZ17" s="4"/>
      <c r="BA17" s="4"/>
      <c r="BB17" s="4"/>
      <c r="BC17" s="4"/>
      <c r="BD17" s="4"/>
      <c r="BE17" s="4"/>
      <c r="BF17" s="4"/>
      <c r="BG17" s="4"/>
      <c r="BH17" s="4"/>
      <c r="BI17" s="4"/>
      <c r="BJ17" s="4"/>
    </row>
    <row r="18" spans="1:62" ht="75" customHeight="1" x14ac:dyDescent="0.2">
      <c r="A18" s="125" t="s">
        <v>678</v>
      </c>
      <c r="B18" s="116" t="s">
        <v>679</v>
      </c>
      <c r="C18" s="116" t="s">
        <v>680</v>
      </c>
      <c r="D18" s="116" t="s">
        <v>681</v>
      </c>
      <c r="E18" s="116">
        <v>2004</v>
      </c>
      <c r="F18" s="116" t="s">
        <v>682</v>
      </c>
      <c r="G18" s="116" t="s">
        <v>682</v>
      </c>
      <c r="H18" s="116" t="s">
        <v>683</v>
      </c>
      <c r="I18" s="116" t="s">
        <v>684</v>
      </c>
      <c r="J18" s="116">
        <v>800</v>
      </c>
      <c r="K18" s="116" t="s">
        <v>685</v>
      </c>
      <c r="L18" s="116">
        <v>2</v>
      </c>
      <c r="M18" s="116">
        <v>2</v>
      </c>
      <c r="N18" s="116" t="s">
        <v>1094</v>
      </c>
      <c r="O18" s="116"/>
      <c r="P18" s="116">
        <v>81</v>
      </c>
      <c r="Q18" s="116" t="s">
        <v>686</v>
      </c>
      <c r="R18" s="116">
        <v>15</v>
      </c>
      <c r="S18" s="116" t="s">
        <v>687</v>
      </c>
      <c r="T18" s="116">
        <v>119</v>
      </c>
      <c r="U18" s="127">
        <v>1469</v>
      </c>
      <c r="V18" s="117" t="s">
        <v>1175</v>
      </c>
      <c r="W18" s="116" t="s">
        <v>688</v>
      </c>
      <c r="X18" s="116" t="s">
        <v>689</v>
      </c>
      <c r="Y18" s="116">
        <v>2022</v>
      </c>
      <c r="Z18" s="116" t="s">
        <v>690</v>
      </c>
      <c r="AA18" s="116" t="s">
        <v>691</v>
      </c>
      <c r="AB18" s="118">
        <v>1659</v>
      </c>
      <c r="AC18" s="116" t="s">
        <v>1195</v>
      </c>
      <c r="AD18" s="116" t="s">
        <v>1200</v>
      </c>
      <c r="AE18" s="116"/>
      <c r="AF18" s="116" t="s">
        <v>692</v>
      </c>
      <c r="AG18" s="116"/>
      <c r="AH18" s="116"/>
      <c r="AI18" s="116"/>
      <c r="AJ18" s="116"/>
      <c r="AK18" s="116"/>
      <c r="AL18" s="116"/>
      <c r="AM18" s="116"/>
      <c r="AN18" s="116"/>
      <c r="AO18" s="116"/>
      <c r="AP18" s="179" t="s">
        <v>1126</v>
      </c>
      <c r="AQ18" s="4"/>
      <c r="AR18" s="4"/>
      <c r="AS18" s="4"/>
      <c r="AT18" s="4"/>
      <c r="AU18" s="4"/>
      <c r="AV18" s="4"/>
      <c r="AW18" s="4"/>
      <c r="AX18" s="4"/>
      <c r="AY18" s="4"/>
      <c r="AZ18" s="4"/>
      <c r="BA18" s="4"/>
      <c r="BB18" s="4"/>
      <c r="BC18" s="4"/>
      <c r="BD18" s="4"/>
      <c r="BE18" s="4"/>
      <c r="BF18" s="4"/>
      <c r="BG18" s="4"/>
      <c r="BH18" s="4"/>
      <c r="BI18" s="4"/>
      <c r="BJ18" s="4"/>
    </row>
    <row r="19" spans="1:62" ht="75" customHeight="1" x14ac:dyDescent="0.2">
      <c r="A19" s="125" t="s">
        <v>211</v>
      </c>
      <c r="B19" s="116" t="s">
        <v>693</v>
      </c>
      <c r="C19" s="116" t="s">
        <v>1095</v>
      </c>
      <c r="D19" s="116" t="s">
        <v>694</v>
      </c>
      <c r="E19" s="116">
        <v>2010</v>
      </c>
      <c r="F19" s="116" t="s">
        <v>695</v>
      </c>
      <c r="G19" s="116" t="s">
        <v>696</v>
      </c>
      <c r="H19" s="116" t="s">
        <v>697</v>
      </c>
      <c r="I19" s="116" t="s">
        <v>698</v>
      </c>
      <c r="J19" s="120">
        <v>6200</v>
      </c>
      <c r="K19" s="116" t="s">
        <v>699</v>
      </c>
      <c r="L19" s="116">
        <v>2</v>
      </c>
      <c r="M19" s="116">
        <v>4</v>
      </c>
      <c r="N19" s="116" t="s">
        <v>1068</v>
      </c>
      <c r="O19" s="116" t="s">
        <v>1077</v>
      </c>
      <c r="P19" s="116" t="s">
        <v>700</v>
      </c>
      <c r="Q19" s="116" t="s">
        <v>701</v>
      </c>
      <c r="R19" s="116"/>
      <c r="S19" s="116"/>
      <c r="T19" s="116"/>
      <c r="U19" s="127">
        <v>1262</v>
      </c>
      <c r="V19" s="117" t="s">
        <v>1175</v>
      </c>
      <c r="W19" s="116"/>
      <c r="X19" s="116"/>
      <c r="Y19" s="116"/>
      <c r="Z19" s="116"/>
      <c r="AA19" s="116"/>
      <c r="AB19" s="116"/>
      <c r="AC19" s="116"/>
      <c r="AD19" s="116"/>
      <c r="AE19" s="116"/>
      <c r="AF19" s="116" t="s">
        <v>1175</v>
      </c>
      <c r="AG19" s="116"/>
      <c r="AH19" s="116"/>
      <c r="AI19" s="116"/>
      <c r="AJ19" s="116"/>
      <c r="AK19" s="116"/>
      <c r="AL19" s="116"/>
      <c r="AM19" s="116"/>
      <c r="AN19" s="116"/>
      <c r="AO19" s="116"/>
      <c r="AP19" s="179" t="s">
        <v>1127</v>
      </c>
      <c r="AQ19" s="4"/>
      <c r="AR19" s="4"/>
      <c r="AS19" s="4"/>
      <c r="AT19" s="4"/>
      <c r="AU19" s="4"/>
      <c r="AV19" s="4"/>
      <c r="AW19" s="4"/>
      <c r="AX19" s="4"/>
      <c r="AY19" s="4"/>
      <c r="AZ19" s="4"/>
      <c r="BA19" s="4"/>
      <c r="BB19" s="4"/>
      <c r="BC19" s="4"/>
      <c r="BD19" s="4"/>
      <c r="BE19" s="4"/>
      <c r="BF19" s="4"/>
      <c r="BG19" s="4"/>
      <c r="BH19" s="4"/>
      <c r="BI19" s="4"/>
      <c r="BJ19" s="4"/>
    </row>
    <row r="20" spans="1:62" ht="75" customHeight="1" x14ac:dyDescent="0.2">
      <c r="A20" s="125" t="s">
        <v>1244</v>
      </c>
      <c r="B20" s="116" t="s">
        <v>218</v>
      </c>
      <c r="C20" s="116" t="s">
        <v>215</v>
      </c>
      <c r="D20" s="116" t="s">
        <v>555</v>
      </c>
      <c r="E20" s="116">
        <v>2021</v>
      </c>
      <c r="F20" s="116" t="s">
        <v>709</v>
      </c>
      <c r="G20" s="116" t="s">
        <v>710</v>
      </c>
      <c r="H20" s="116" t="s">
        <v>711</v>
      </c>
      <c r="I20" s="116" t="s">
        <v>712</v>
      </c>
      <c r="J20" s="116"/>
      <c r="K20" s="116" t="s">
        <v>713</v>
      </c>
      <c r="L20" s="116">
        <v>2</v>
      </c>
      <c r="M20" s="116">
        <v>1</v>
      </c>
      <c r="N20" s="116" t="s">
        <v>1161</v>
      </c>
      <c r="O20" s="116" t="s">
        <v>714</v>
      </c>
      <c r="P20" s="116">
        <v>3125.02</v>
      </c>
      <c r="Q20" s="116" t="s">
        <v>715</v>
      </c>
      <c r="R20" s="116">
        <v>13</v>
      </c>
      <c r="S20" s="116"/>
      <c r="T20" s="116">
        <v>231</v>
      </c>
      <c r="U20" s="127">
        <v>1210</v>
      </c>
      <c r="V20" s="117" t="s">
        <v>1175</v>
      </c>
      <c r="W20" s="116"/>
      <c r="X20" s="116"/>
      <c r="Y20" s="116"/>
      <c r="Z20" s="116"/>
      <c r="AA20" s="116"/>
      <c r="AB20" s="116"/>
      <c r="AC20" s="116"/>
      <c r="AD20" s="116"/>
      <c r="AE20" s="116"/>
      <c r="AF20" s="116" t="s">
        <v>1175</v>
      </c>
      <c r="AG20" s="116"/>
      <c r="AH20" s="116"/>
      <c r="AI20" s="116"/>
      <c r="AJ20" s="116"/>
      <c r="AK20" s="116"/>
      <c r="AL20" s="116"/>
      <c r="AM20" s="116"/>
      <c r="AN20" s="116"/>
      <c r="AO20" s="116"/>
      <c r="AP20" s="179" t="s">
        <v>1128</v>
      </c>
      <c r="AQ20" s="4"/>
      <c r="AR20" s="4"/>
      <c r="AS20" s="4"/>
      <c r="AT20" s="4"/>
      <c r="AU20" s="4"/>
      <c r="AV20" s="4"/>
      <c r="AW20" s="4"/>
      <c r="AX20" s="4"/>
      <c r="AY20" s="4"/>
      <c r="AZ20" s="4"/>
      <c r="BA20" s="4"/>
      <c r="BB20" s="4"/>
      <c r="BC20" s="4"/>
      <c r="BD20" s="4"/>
      <c r="BE20" s="4"/>
      <c r="BF20" s="4"/>
      <c r="BG20" s="4"/>
      <c r="BH20" s="4"/>
      <c r="BI20" s="4"/>
      <c r="BJ20" s="4"/>
    </row>
    <row r="21" spans="1:62" ht="75" customHeight="1" x14ac:dyDescent="0.2">
      <c r="A21" s="125" t="s">
        <v>702</v>
      </c>
      <c r="B21" s="116" t="s">
        <v>218</v>
      </c>
      <c r="C21" s="116" t="s">
        <v>215</v>
      </c>
      <c r="D21" s="116" t="s">
        <v>555</v>
      </c>
      <c r="E21" s="116">
        <v>1953</v>
      </c>
      <c r="F21" s="116" t="s">
        <v>703</v>
      </c>
      <c r="G21" s="116" t="s">
        <v>703</v>
      </c>
      <c r="H21" s="116" t="s">
        <v>704</v>
      </c>
      <c r="I21" s="116">
        <v>23</v>
      </c>
      <c r="J21" s="116"/>
      <c r="K21" s="116" t="s">
        <v>705</v>
      </c>
      <c r="L21" s="116">
        <v>2</v>
      </c>
      <c r="M21" s="116">
        <v>1</v>
      </c>
      <c r="N21" s="116" t="s">
        <v>706</v>
      </c>
      <c r="O21" s="116"/>
      <c r="P21" s="116">
        <v>3119</v>
      </c>
      <c r="Q21" s="116" t="s">
        <v>707</v>
      </c>
      <c r="R21" s="116">
        <v>13</v>
      </c>
      <c r="S21" s="116" t="s">
        <v>708</v>
      </c>
      <c r="T21" s="116">
        <v>231</v>
      </c>
      <c r="U21" s="127">
        <v>1210</v>
      </c>
      <c r="V21" s="117" t="s">
        <v>1175</v>
      </c>
      <c r="W21" s="116"/>
      <c r="X21" s="116"/>
      <c r="Y21" s="116"/>
      <c r="Z21" s="116"/>
      <c r="AA21" s="116"/>
      <c r="AB21" s="116"/>
      <c r="AC21" s="116"/>
      <c r="AD21" s="116"/>
      <c r="AE21" s="116"/>
      <c r="AF21" s="116" t="s">
        <v>1175</v>
      </c>
      <c r="AG21" s="116"/>
      <c r="AH21" s="116"/>
      <c r="AI21" s="116"/>
      <c r="AJ21" s="116"/>
      <c r="AK21" s="116"/>
      <c r="AL21" s="116"/>
      <c r="AM21" s="116"/>
      <c r="AN21" s="116"/>
      <c r="AO21" s="116"/>
      <c r="AP21" s="179" t="s">
        <v>1129</v>
      </c>
      <c r="AQ21" s="4"/>
      <c r="AR21" s="4"/>
      <c r="AS21" s="4"/>
      <c r="AT21" s="4"/>
      <c r="AU21" s="4"/>
      <c r="AV21" s="4"/>
      <c r="AW21" s="4"/>
      <c r="AX21" s="4"/>
      <c r="AY21" s="4"/>
      <c r="AZ21" s="4"/>
      <c r="BA21" s="4"/>
      <c r="BB21" s="4"/>
      <c r="BC21" s="4"/>
      <c r="BD21" s="4"/>
      <c r="BE21" s="4"/>
      <c r="BF21" s="4"/>
      <c r="BG21" s="4"/>
      <c r="BH21" s="4"/>
      <c r="BI21" s="4"/>
      <c r="BJ21" s="4"/>
    </row>
    <row r="22" spans="1:62" ht="75" customHeight="1" x14ac:dyDescent="0.2">
      <c r="A22" s="125" t="s">
        <v>716</v>
      </c>
      <c r="B22" s="116" t="s">
        <v>717</v>
      </c>
      <c r="C22" s="116" t="s">
        <v>220</v>
      </c>
      <c r="D22" s="116" t="s">
        <v>718</v>
      </c>
      <c r="E22" s="116">
        <v>2015</v>
      </c>
      <c r="F22" s="116" t="s">
        <v>719</v>
      </c>
      <c r="G22" s="116"/>
      <c r="H22" s="116" t="s">
        <v>720</v>
      </c>
      <c r="I22" s="116" t="s">
        <v>712</v>
      </c>
      <c r="J22" s="120">
        <v>1200</v>
      </c>
      <c r="K22" s="116" t="s">
        <v>721</v>
      </c>
      <c r="L22" s="116">
        <v>2</v>
      </c>
      <c r="M22" s="116">
        <v>1</v>
      </c>
      <c r="N22" s="116" t="s">
        <v>1069</v>
      </c>
      <c r="O22" s="116"/>
      <c r="P22" s="116">
        <v>3536</v>
      </c>
      <c r="Q22" s="116" t="s">
        <v>722</v>
      </c>
      <c r="R22" s="116"/>
      <c r="S22" s="116"/>
      <c r="T22" s="116"/>
      <c r="U22" s="127">
        <v>1131</v>
      </c>
      <c r="V22" s="119" t="s">
        <v>1176</v>
      </c>
      <c r="W22" s="116" t="s">
        <v>723</v>
      </c>
      <c r="X22" s="116" t="s">
        <v>724</v>
      </c>
      <c r="Y22" s="116">
        <v>2023</v>
      </c>
      <c r="Z22" s="116" t="s">
        <v>1185</v>
      </c>
      <c r="AA22" s="116" t="s">
        <v>725</v>
      </c>
      <c r="AB22" s="118">
        <v>1370</v>
      </c>
      <c r="AC22" s="116" t="s">
        <v>726</v>
      </c>
      <c r="AD22" s="116"/>
      <c r="AE22" s="116" t="s">
        <v>1214</v>
      </c>
      <c r="AF22" s="116" t="s">
        <v>1233</v>
      </c>
      <c r="AG22" s="116" t="s">
        <v>727</v>
      </c>
      <c r="AH22" s="116" t="s">
        <v>728</v>
      </c>
      <c r="AI22" s="116">
        <v>2013</v>
      </c>
      <c r="AJ22" s="116" t="s">
        <v>729</v>
      </c>
      <c r="AK22" s="116"/>
      <c r="AL22" s="118">
        <v>1154</v>
      </c>
      <c r="AM22" s="116" t="s">
        <v>1175</v>
      </c>
      <c r="AN22" s="116"/>
      <c r="AO22" s="116"/>
      <c r="AP22" s="179" t="s">
        <v>1130</v>
      </c>
      <c r="AQ22" s="4"/>
      <c r="AR22" s="4"/>
      <c r="AS22" s="4"/>
      <c r="AT22" s="4"/>
      <c r="AU22" s="4"/>
      <c r="AV22" s="4"/>
      <c r="AW22" s="4"/>
      <c r="AX22" s="4"/>
      <c r="AY22" s="4"/>
      <c r="AZ22" s="4"/>
      <c r="BA22" s="4"/>
      <c r="BB22" s="4"/>
      <c r="BC22" s="4"/>
      <c r="BD22" s="4"/>
      <c r="BE22" s="4"/>
      <c r="BF22" s="4"/>
      <c r="BG22" s="4"/>
      <c r="BH22" s="4"/>
      <c r="BI22" s="4"/>
      <c r="BJ22" s="4"/>
    </row>
    <row r="23" spans="1:62" ht="75" customHeight="1" x14ac:dyDescent="0.2">
      <c r="A23" s="125" t="s">
        <v>51</v>
      </c>
      <c r="B23" s="116" t="s">
        <v>223</v>
      </c>
      <c r="C23" s="116" t="s">
        <v>730</v>
      </c>
      <c r="D23" s="116" t="s">
        <v>718</v>
      </c>
      <c r="E23" s="116">
        <v>2001</v>
      </c>
      <c r="F23" s="116" t="s">
        <v>731</v>
      </c>
      <c r="G23" s="116" t="s">
        <v>732</v>
      </c>
      <c r="H23" s="116" t="s">
        <v>733</v>
      </c>
      <c r="I23" s="116" t="s">
        <v>734</v>
      </c>
      <c r="J23" s="116" t="s">
        <v>1062</v>
      </c>
      <c r="K23" s="116" t="s">
        <v>735</v>
      </c>
      <c r="L23" s="116">
        <v>2</v>
      </c>
      <c r="M23" s="116">
        <v>4</v>
      </c>
      <c r="N23" s="116"/>
      <c r="O23" s="116"/>
      <c r="P23" s="116" t="s">
        <v>736</v>
      </c>
      <c r="Q23" s="116" t="s">
        <v>737</v>
      </c>
      <c r="R23" s="116"/>
      <c r="S23" s="116"/>
      <c r="T23" s="116"/>
      <c r="U23" s="129">
        <v>1409</v>
      </c>
      <c r="V23" s="119" t="s">
        <v>1176</v>
      </c>
      <c r="W23" s="116" t="s">
        <v>738</v>
      </c>
      <c r="X23" s="116" t="s">
        <v>1096</v>
      </c>
      <c r="Y23" s="116">
        <v>2022</v>
      </c>
      <c r="Z23" s="116" t="s">
        <v>739</v>
      </c>
      <c r="AA23" s="116" t="s">
        <v>740</v>
      </c>
      <c r="AB23" s="116"/>
      <c r="AC23" s="116" t="s">
        <v>1194</v>
      </c>
      <c r="AD23" s="116" t="s">
        <v>1201</v>
      </c>
      <c r="AE23" s="116" t="s">
        <v>1215</v>
      </c>
      <c r="AF23" s="116" t="s">
        <v>1175</v>
      </c>
      <c r="AG23" s="116"/>
      <c r="AH23" s="116"/>
      <c r="AI23" s="116"/>
      <c r="AJ23" s="116"/>
      <c r="AK23" s="116"/>
      <c r="AL23" s="116"/>
      <c r="AM23" s="116"/>
      <c r="AN23" s="116"/>
      <c r="AO23" s="116"/>
      <c r="AP23" s="179" t="s">
        <v>1131</v>
      </c>
      <c r="AQ23" s="4"/>
      <c r="AR23" s="4"/>
      <c r="AS23" s="4"/>
      <c r="AT23" s="4"/>
      <c r="AU23" s="4"/>
      <c r="AV23" s="4"/>
      <c r="AW23" s="4"/>
      <c r="AX23" s="4"/>
      <c r="AY23" s="4"/>
      <c r="AZ23" s="4"/>
      <c r="BA23" s="4"/>
      <c r="BB23" s="4"/>
      <c r="BC23" s="4"/>
      <c r="BD23" s="4"/>
      <c r="BE23" s="4"/>
      <c r="BF23" s="4"/>
      <c r="BG23" s="4"/>
      <c r="BH23" s="4"/>
      <c r="BI23" s="4"/>
      <c r="BJ23" s="4"/>
    </row>
    <row r="24" spans="1:62" ht="75" customHeight="1" x14ac:dyDescent="0.2">
      <c r="A24" s="125" t="s">
        <v>225</v>
      </c>
      <c r="B24" s="116" t="s">
        <v>741</v>
      </c>
      <c r="C24" s="116" t="s">
        <v>226</v>
      </c>
      <c r="D24" s="116" t="s">
        <v>742</v>
      </c>
      <c r="E24" s="116">
        <v>2009</v>
      </c>
      <c r="F24" s="116" t="s">
        <v>743</v>
      </c>
      <c r="G24" s="116" t="s">
        <v>744</v>
      </c>
      <c r="H24" s="116" t="s">
        <v>745</v>
      </c>
      <c r="I24" s="116">
        <v>75</v>
      </c>
      <c r="J24" s="116">
        <v>801</v>
      </c>
      <c r="K24" s="116" t="s">
        <v>746</v>
      </c>
      <c r="L24" s="116">
        <v>2</v>
      </c>
      <c r="M24" s="116">
        <v>4</v>
      </c>
      <c r="N24" s="116" t="s">
        <v>1162</v>
      </c>
      <c r="O24" s="116"/>
      <c r="P24" s="116">
        <v>4</v>
      </c>
      <c r="Q24" s="116" t="s">
        <v>747</v>
      </c>
      <c r="R24" s="116"/>
      <c r="S24" s="116"/>
      <c r="T24" s="116"/>
      <c r="U24" s="127">
        <v>1304</v>
      </c>
      <c r="V24" s="119" t="s">
        <v>1176</v>
      </c>
      <c r="W24" s="116" t="s">
        <v>748</v>
      </c>
      <c r="X24" s="116" t="s">
        <v>749</v>
      </c>
      <c r="Y24" s="116" t="s">
        <v>1183</v>
      </c>
      <c r="Z24" s="116"/>
      <c r="AA24" s="116"/>
      <c r="AB24" s="116"/>
      <c r="AC24" s="116" t="s">
        <v>1194</v>
      </c>
      <c r="AD24" s="116" t="s">
        <v>750</v>
      </c>
      <c r="AE24" s="116" t="s">
        <v>751</v>
      </c>
      <c r="AF24" s="116" t="s">
        <v>1175</v>
      </c>
      <c r="AG24" s="116"/>
      <c r="AH24" s="116"/>
      <c r="AI24" s="116"/>
      <c r="AJ24" s="116"/>
      <c r="AK24" s="116"/>
      <c r="AL24" s="116"/>
      <c r="AM24" s="116"/>
      <c r="AN24" s="116"/>
      <c r="AO24" s="116"/>
      <c r="AP24" s="179" t="s">
        <v>1132</v>
      </c>
      <c r="AQ24" s="4"/>
      <c r="AR24" s="4"/>
      <c r="AS24" s="4"/>
      <c r="AT24" s="4"/>
      <c r="AU24" s="4"/>
      <c r="AV24" s="4"/>
      <c r="AW24" s="4"/>
      <c r="AX24" s="4"/>
      <c r="AY24" s="4"/>
      <c r="AZ24" s="4"/>
      <c r="BA24" s="4"/>
      <c r="BB24" s="4"/>
      <c r="BC24" s="4"/>
      <c r="BD24" s="4"/>
      <c r="BE24" s="4"/>
      <c r="BF24" s="4"/>
      <c r="BG24" s="4"/>
      <c r="BH24" s="4"/>
      <c r="BI24" s="4"/>
      <c r="BJ24" s="4"/>
    </row>
    <row r="25" spans="1:62" ht="75" customHeight="1" x14ac:dyDescent="0.2">
      <c r="A25" s="125" t="s">
        <v>752</v>
      </c>
      <c r="B25" s="116" t="s">
        <v>753</v>
      </c>
      <c r="C25" s="116" t="s">
        <v>228</v>
      </c>
      <c r="D25" s="116" t="s">
        <v>754</v>
      </c>
      <c r="E25" s="116">
        <v>1992</v>
      </c>
      <c r="F25" s="116" t="s">
        <v>755</v>
      </c>
      <c r="G25" s="116" t="s">
        <v>756</v>
      </c>
      <c r="H25" s="116" t="s">
        <v>1097</v>
      </c>
      <c r="I25" s="116" t="s">
        <v>757</v>
      </c>
      <c r="J25" s="116" t="s">
        <v>758</v>
      </c>
      <c r="K25" s="116" t="s">
        <v>759</v>
      </c>
      <c r="L25" s="116">
        <v>2</v>
      </c>
      <c r="M25" s="116">
        <v>4</v>
      </c>
      <c r="N25" s="116" t="s">
        <v>1163</v>
      </c>
      <c r="O25" s="116" t="s">
        <v>760</v>
      </c>
      <c r="P25" s="116">
        <v>38.03</v>
      </c>
      <c r="Q25" s="116" t="s">
        <v>761</v>
      </c>
      <c r="R25" s="116"/>
      <c r="S25" s="116"/>
      <c r="T25" s="116"/>
      <c r="U25" s="127">
        <v>1133</v>
      </c>
      <c r="V25" s="119" t="s">
        <v>1176</v>
      </c>
      <c r="W25" s="116" t="s">
        <v>762</v>
      </c>
      <c r="X25" s="116" t="s">
        <v>763</v>
      </c>
      <c r="Y25" s="116">
        <v>2022</v>
      </c>
      <c r="Z25" s="116" t="s">
        <v>764</v>
      </c>
      <c r="AA25" s="116" t="s">
        <v>765</v>
      </c>
      <c r="AB25" s="118">
        <v>1495</v>
      </c>
      <c r="AC25" s="116" t="s">
        <v>1193</v>
      </c>
      <c r="AD25" s="116" t="s">
        <v>766</v>
      </c>
      <c r="AE25" s="116" t="s">
        <v>1216</v>
      </c>
      <c r="AF25" s="116" t="s">
        <v>1175</v>
      </c>
      <c r="AG25" s="116"/>
      <c r="AH25" s="116"/>
      <c r="AI25" s="116"/>
      <c r="AJ25" s="116"/>
      <c r="AK25" s="116"/>
      <c r="AL25" s="116"/>
      <c r="AM25" s="116"/>
      <c r="AN25" s="116"/>
      <c r="AO25" s="116"/>
      <c r="AP25" s="179" t="s">
        <v>1133</v>
      </c>
      <c r="AQ25" s="4"/>
      <c r="AR25" s="4"/>
      <c r="AS25" s="4"/>
      <c r="AT25" s="4"/>
      <c r="AU25" s="4"/>
      <c r="AV25" s="4"/>
      <c r="AW25" s="4"/>
      <c r="AX25" s="4"/>
      <c r="AY25" s="4"/>
      <c r="AZ25" s="4"/>
      <c r="BA25" s="4"/>
      <c r="BB25" s="4"/>
      <c r="BC25" s="4"/>
      <c r="BD25" s="4"/>
      <c r="BE25" s="4"/>
      <c r="BF25" s="4"/>
      <c r="BG25" s="4"/>
      <c r="BH25" s="4"/>
      <c r="BI25" s="4"/>
      <c r="BJ25" s="4"/>
    </row>
    <row r="26" spans="1:62" ht="75" customHeight="1" x14ac:dyDescent="0.2">
      <c r="A26" s="125" t="s">
        <v>57</v>
      </c>
      <c r="B26" s="116" t="s">
        <v>767</v>
      </c>
      <c r="C26" s="116" t="s">
        <v>231</v>
      </c>
      <c r="D26" s="116" t="s">
        <v>768</v>
      </c>
      <c r="E26" s="116">
        <v>2014</v>
      </c>
      <c r="F26" s="116" t="s">
        <v>1153</v>
      </c>
      <c r="G26" s="116" t="s">
        <v>769</v>
      </c>
      <c r="H26" s="116" t="s">
        <v>770</v>
      </c>
      <c r="I26" s="116">
        <v>52</v>
      </c>
      <c r="J26" s="120">
        <v>2127</v>
      </c>
      <c r="K26" s="116"/>
      <c r="L26" s="116">
        <v>2</v>
      </c>
      <c r="M26" s="116">
        <v>4</v>
      </c>
      <c r="N26" s="116" t="s">
        <v>1070</v>
      </c>
      <c r="O26" s="116"/>
      <c r="P26" s="116">
        <v>30.03</v>
      </c>
      <c r="Q26" s="116" t="s">
        <v>771</v>
      </c>
      <c r="R26" s="116"/>
      <c r="S26" s="116"/>
      <c r="T26" s="116"/>
      <c r="U26" s="127">
        <v>1148</v>
      </c>
      <c r="V26" s="119"/>
      <c r="W26" s="116" t="s">
        <v>772</v>
      </c>
      <c r="X26" s="116" t="s">
        <v>773</v>
      </c>
      <c r="Y26" s="116">
        <v>2019</v>
      </c>
      <c r="Z26" s="116" t="s">
        <v>774</v>
      </c>
      <c r="AA26" s="116" t="s">
        <v>775</v>
      </c>
      <c r="AB26" s="118">
        <v>1049</v>
      </c>
      <c r="AC26" s="116" t="s">
        <v>1175</v>
      </c>
      <c r="AD26" s="116"/>
      <c r="AE26" s="116"/>
      <c r="AF26" s="116" t="s">
        <v>1194</v>
      </c>
      <c r="AG26" s="116" t="s">
        <v>776</v>
      </c>
      <c r="AH26" s="116" t="s">
        <v>777</v>
      </c>
      <c r="AI26" s="116">
        <v>2024</v>
      </c>
      <c r="AJ26" s="116" t="s">
        <v>778</v>
      </c>
      <c r="AK26" s="116" t="s">
        <v>779</v>
      </c>
      <c r="AL26" s="118">
        <v>1040</v>
      </c>
      <c r="AM26" s="116" t="s">
        <v>1175</v>
      </c>
      <c r="AN26" s="116"/>
      <c r="AO26" s="116"/>
      <c r="AP26" s="179" t="s">
        <v>1134</v>
      </c>
      <c r="AQ26" s="4"/>
      <c r="AR26" s="4"/>
      <c r="AS26" s="4"/>
      <c r="AT26" s="4"/>
      <c r="AU26" s="4"/>
      <c r="AV26" s="4"/>
      <c r="AW26" s="4"/>
      <c r="AX26" s="4"/>
      <c r="AY26" s="4"/>
      <c r="AZ26" s="4"/>
      <c r="BA26" s="4"/>
      <c r="BB26" s="4"/>
      <c r="BC26" s="4"/>
      <c r="BD26" s="4"/>
      <c r="BE26" s="4"/>
      <c r="BF26" s="4"/>
      <c r="BG26" s="4"/>
      <c r="BH26" s="4"/>
      <c r="BI26" s="4"/>
      <c r="BJ26" s="4"/>
    </row>
    <row r="27" spans="1:62" ht="75" customHeight="1" x14ac:dyDescent="0.2">
      <c r="A27" s="126" t="s">
        <v>1245</v>
      </c>
      <c r="B27" s="116" t="s">
        <v>780</v>
      </c>
      <c r="C27" s="116" t="s">
        <v>234</v>
      </c>
      <c r="D27" s="116" t="s">
        <v>555</v>
      </c>
      <c r="E27" s="116">
        <v>2014</v>
      </c>
      <c r="F27" s="116" t="s">
        <v>781</v>
      </c>
      <c r="G27" s="116" t="s">
        <v>781</v>
      </c>
      <c r="H27" s="116" t="s">
        <v>782</v>
      </c>
      <c r="I27" s="116" t="s">
        <v>783</v>
      </c>
      <c r="J27" s="116"/>
      <c r="K27" s="116" t="s">
        <v>784</v>
      </c>
      <c r="L27" s="116">
        <v>2</v>
      </c>
      <c r="M27" s="116">
        <v>4</v>
      </c>
      <c r="N27" s="116" t="s">
        <v>1164</v>
      </c>
      <c r="O27" s="116"/>
      <c r="P27" s="116">
        <v>5.01</v>
      </c>
      <c r="Q27" s="116" t="s">
        <v>785</v>
      </c>
      <c r="R27" s="116"/>
      <c r="S27" s="116"/>
      <c r="T27" s="116"/>
      <c r="U27" s="127">
        <v>872</v>
      </c>
      <c r="V27" s="117" t="s">
        <v>1175</v>
      </c>
      <c r="W27" s="116" t="s">
        <v>786</v>
      </c>
      <c r="X27" s="116" t="s">
        <v>1098</v>
      </c>
      <c r="Y27" s="116"/>
      <c r="Z27" s="116" t="s">
        <v>787</v>
      </c>
      <c r="AA27" s="116" t="s">
        <v>788</v>
      </c>
      <c r="AB27" s="116"/>
      <c r="AC27" s="116" t="s">
        <v>1175</v>
      </c>
      <c r="AD27" s="116" t="s">
        <v>789</v>
      </c>
      <c r="AE27" s="116" t="s">
        <v>1217</v>
      </c>
      <c r="AF27" s="116" t="s">
        <v>1194</v>
      </c>
      <c r="AG27" s="116" t="s">
        <v>790</v>
      </c>
      <c r="AH27" s="116" t="s">
        <v>791</v>
      </c>
      <c r="AI27" s="116" t="s">
        <v>792</v>
      </c>
      <c r="AJ27" s="116" t="s">
        <v>793</v>
      </c>
      <c r="AK27" s="116" t="s">
        <v>794</v>
      </c>
      <c r="AL27" s="118">
        <v>850</v>
      </c>
      <c r="AM27" s="116" t="s">
        <v>1175</v>
      </c>
      <c r="AN27" s="116"/>
      <c r="AO27" s="116" t="s">
        <v>1238</v>
      </c>
      <c r="AP27" s="179" t="s">
        <v>1135</v>
      </c>
      <c r="AQ27" s="4"/>
      <c r="AR27" s="4"/>
      <c r="AS27" s="4"/>
      <c r="AT27" s="4"/>
      <c r="AU27" s="4"/>
      <c r="AV27" s="4"/>
      <c r="AW27" s="4"/>
      <c r="AX27" s="4"/>
      <c r="AY27" s="4"/>
      <c r="AZ27" s="4"/>
      <c r="BA27" s="4"/>
      <c r="BB27" s="4"/>
      <c r="BC27" s="4"/>
      <c r="BD27" s="4"/>
      <c r="BE27" s="4"/>
      <c r="BF27" s="4"/>
      <c r="BG27" s="4"/>
      <c r="BH27" s="4"/>
      <c r="BI27" s="4"/>
      <c r="BJ27" s="4"/>
    </row>
    <row r="28" spans="1:62" ht="75" customHeight="1" x14ac:dyDescent="0.2">
      <c r="A28" s="125" t="s">
        <v>235</v>
      </c>
      <c r="B28" s="116" t="s">
        <v>795</v>
      </c>
      <c r="C28" s="116" t="s">
        <v>236</v>
      </c>
      <c r="D28" s="116" t="s">
        <v>796</v>
      </c>
      <c r="E28" s="116">
        <v>1984</v>
      </c>
      <c r="F28" s="116" t="s">
        <v>797</v>
      </c>
      <c r="G28" s="116" t="s">
        <v>797</v>
      </c>
      <c r="H28" s="116" t="s">
        <v>798</v>
      </c>
      <c r="I28" s="116" t="s">
        <v>799</v>
      </c>
      <c r="J28" s="116" t="s">
        <v>800</v>
      </c>
      <c r="K28" s="116" t="s">
        <v>801</v>
      </c>
      <c r="L28" s="116">
        <v>1</v>
      </c>
      <c r="M28" s="116">
        <v>2</v>
      </c>
      <c r="N28" s="116" t="s">
        <v>1099</v>
      </c>
      <c r="O28" s="116" t="s">
        <v>802</v>
      </c>
      <c r="P28" s="116" t="s">
        <v>803</v>
      </c>
      <c r="Q28" s="116" t="s">
        <v>804</v>
      </c>
      <c r="R28" s="116"/>
      <c r="S28" s="116"/>
      <c r="T28" s="116"/>
      <c r="U28" s="127">
        <v>1552</v>
      </c>
      <c r="V28" s="117" t="s">
        <v>1175</v>
      </c>
      <c r="W28" s="116"/>
      <c r="X28" s="116"/>
      <c r="Y28" s="116"/>
      <c r="Z28" s="116"/>
      <c r="AA28" s="116"/>
      <c r="AB28" s="116"/>
      <c r="AC28" s="116"/>
      <c r="AD28" s="116"/>
      <c r="AE28" s="116"/>
      <c r="AF28" s="116"/>
      <c r="AG28" s="116"/>
      <c r="AH28" s="116"/>
      <c r="AI28" s="116"/>
      <c r="AJ28" s="116"/>
      <c r="AK28" s="116"/>
      <c r="AL28" s="116"/>
      <c r="AM28" s="116"/>
      <c r="AN28" s="116"/>
      <c r="AO28" s="116"/>
      <c r="AP28" s="179" t="s">
        <v>1136</v>
      </c>
      <c r="AQ28" s="4"/>
      <c r="AR28" s="4"/>
      <c r="AS28" s="4"/>
      <c r="AT28" s="4"/>
      <c r="AU28" s="4"/>
      <c r="AV28" s="4"/>
      <c r="AW28" s="4"/>
      <c r="AX28" s="4"/>
      <c r="AY28" s="4"/>
      <c r="AZ28" s="4"/>
      <c r="BA28" s="4"/>
      <c r="BB28" s="4"/>
      <c r="BC28" s="4"/>
      <c r="BD28" s="4"/>
      <c r="BE28" s="4"/>
      <c r="BF28" s="4"/>
      <c r="BG28" s="4"/>
      <c r="BH28" s="4"/>
      <c r="BI28" s="4"/>
      <c r="BJ28" s="4"/>
    </row>
    <row r="29" spans="1:62" ht="75" customHeight="1" x14ac:dyDescent="0.2">
      <c r="A29" s="125" t="s">
        <v>238</v>
      </c>
      <c r="B29" s="116" t="s">
        <v>239</v>
      </c>
      <c r="C29" s="116" t="s">
        <v>805</v>
      </c>
      <c r="D29" s="116" t="s">
        <v>806</v>
      </c>
      <c r="E29" s="116">
        <v>2013</v>
      </c>
      <c r="F29" s="116" t="s">
        <v>807</v>
      </c>
      <c r="G29" s="116" t="s">
        <v>807</v>
      </c>
      <c r="H29" s="116" t="s">
        <v>808</v>
      </c>
      <c r="I29" s="116" t="s">
        <v>1059</v>
      </c>
      <c r="J29" s="116"/>
      <c r="K29" s="116" t="s">
        <v>809</v>
      </c>
      <c r="L29" s="116">
        <v>1</v>
      </c>
      <c r="M29" s="116">
        <v>2</v>
      </c>
      <c r="N29" s="116" t="s">
        <v>810</v>
      </c>
      <c r="O29" s="116" t="s">
        <v>811</v>
      </c>
      <c r="P29" s="116" t="s">
        <v>812</v>
      </c>
      <c r="Q29" s="116" t="s">
        <v>813</v>
      </c>
      <c r="R29" s="116">
        <v>12</v>
      </c>
      <c r="S29" s="116" t="s">
        <v>814</v>
      </c>
      <c r="T29" s="116"/>
      <c r="U29" s="130">
        <v>1505</v>
      </c>
      <c r="V29" s="117" t="s">
        <v>1175</v>
      </c>
      <c r="W29" s="116" t="s">
        <v>1100</v>
      </c>
      <c r="X29" s="116" t="s">
        <v>815</v>
      </c>
      <c r="Y29" s="116">
        <v>2023</v>
      </c>
      <c r="Z29" s="116" t="s">
        <v>816</v>
      </c>
      <c r="AA29" s="116" t="s">
        <v>817</v>
      </c>
      <c r="AB29" s="118">
        <v>1201</v>
      </c>
      <c r="AC29" s="116" t="s">
        <v>1175</v>
      </c>
      <c r="AD29" s="116" t="s">
        <v>1202</v>
      </c>
      <c r="AE29" s="116" t="s">
        <v>1218</v>
      </c>
      <c r="AF29" s="116" t="s">
        <v>1234</v>
      </c>
      <c r="AG29" s="116"/>
      <c r="AH29" s="116"/>
      <c r="AI29" s="116"/>
      <c r="AJ29" s="116"/>
      <c r="AK29" s="116"/>
      <c r="AL29" s="116"/>
      <c r="AM29" s="116"/>
      <c r="AN29" s="116"/>
      <c r="AO29" s="116"/>
      <c r="AP29" s="179" t="s">
        <v>1137</v>
      </c>
      <c r="AQ29" s="4"/>
      <c r="AR29" s="4"/>
      <c r="AS29" s="4"/>
      <c r="AT29" s="4"/>
      <c r="AU29" s="4"/>
      <c r="AV29" s="4"/>
      <c r="AW29" s="4"/>
      <c r="AX29" s="4"/>
      <c r="AY29" s="4"/>
      <c r="AZ29" s="4"/>
      <c r="BA29" s="4"/>
      <c r="BB29" s="4"/>
      <c r="BC29" s="4"/>
      <c r="BD29" s="4"/>
      <c r="BE29" s="4"/>
      <c r="BF29" s="4"/>
      <c r="BG29" s="4"/>
      <c r="BH29" s="4"/>
      <c r="BI29" s="4"/>
      <c r="BJ29" s="4"/>
    </row>
    <row r="30" spans="1:62" ht="75" customHeight="1" x14ac:dyDescent="0.2">
      <c r="A30" s="125" t="s">
        <v>818</v>
      </c>
      <c r="B30" s="116" t="s">
        <v>242</v>
      </c>
      <c r="C30" s="116" t="s">
        <v>819</v>
      </c>
      <c r="D30" s="116" t="s">
        <v>820</v>
      </c>
      <c r="E30" s="116">
        <v>1997</v>
      </c>
      <c r="F30" s="116" t="s">
        <v>821</v>
      </c>
      <c r="G30" s="116" t="s">
        <v>822</v>
      </c>
      <c r="H30" s="116" t="s">
        <v>823</v>
      </c>
      <c r="I30" s="116" t="s">
        <v>824</v>
      </c>
      <c r="J30" s="120">
        <v>15000</v>
      </c>
      <c r="K30" s="116" t="s">
        <v>825</v>
      </c>
      <c r="L30" s="116">
        <v>1</v>
      </c>
      <c r="M30" s="116">
        <v>2</v>
      </c>
      <c r="N30" s="116" t="s">
        <v>1165</v>
      </c>
      <c r="O30" s="116" t="s">
        <v>1076</v>
      </c>
      <c r="P30" s="116" t="s">
        <v>826</v>
      </c>
      <c r="Q30" s="116" t="s">
        <v>827</v>
      </c>
      <c r="R30" s="116">
        <v>5</v>
      </c>
      <c r="S30" s="116" t="s">
        <v>828</v>
      </c>
      <c r="T30" s="116">
        <v>365</v>
      </c>
      <c r="U30" s="127">
        <v>1873</v>
      </c>
      <c r="V30" s="119" t="s">
        <v>1176</v>
      </c>
      <c r="W30" s="116" t="s">
        <v>829</v>
      </c>
      <c r="X30" s="116" t="s">
        <v>830</v>
      </c>
      <c r="Y30" s="116">
        <v>2022</v>
      </c>
      <c r="Z30" s="116" t="s">
        <v>764</v>
      </c>
      <c r="AA30" s="116" t="s">
        <v>831</v>
      </c>
      <c r="AB30" s="118">
        <v>1966</v>
      </c>
      <c r="AC30" s="116" t="s">
        <v>1192</v>
      </c>
      <c r="AD30" s="116" t="s">
        <v>832</v>
      </c>
      <c r="AE30" s="116" t="s">
        <v>1219</v>
      </c>
      <c r="AF30" s="116" t="s">
        <v>1175</v>
      </c>
      <c r="AG30" s="116"/>
      <c r="AH30" s="116"/>
      <c r="AI30" s="116"/>
      <c r="AJ30" s="116"/>
      <c r="AK30" s="116"/>
      <c r="AL30" s="116"/>
      <c r="AM30" s="116"/>
      <c r="AN30" s="116"/>
      <c r="AO30" s="116"/>
      <c r="AP30" s="179" t="s">
        <v>1138</v>
      </c>
      <c r="AQ30" s="4"/>
      <c r="AR30" s="4"/>
      <c r="AS30" s="4"/>
      <c r="AT30" s="4"/>
      <c r="AU30" s="4"/>
      <c r="AV30" s="4"/>
      <c r="AW30" s="4"/>
      <c r="AX30" s="4"/>
      <c r="AY30" s="4"/>
      <c r="AZ30" s="4"/>
      <c r="BA30" s="4"/>
      <c r="BB30" s="4"/>
      <c r="BC30" s="4"/>
      <c r="BD30" s="4"/>
      <c r="BE30" s="4"/>
      <c r="BF30" s="4"/>
      <c r="BG30" s="4"/>
      <c r="BH30" s="4"/>
      <c r="BI30" s="4"/>
      <c r="BJ30" s="4"/>
    </row>
    <row r="31" spans="1:62" ht="75" customHeight="1" x14ac:dyDescent="0.2">
      <c r="A31" s="125" t="s">
        <v>64</v>
      </c>
      <c r="B31" s="116" t="s">
        <v>248</v>
      </c>
      <c r="C31" s="116" t="s">
        <v>833</v>
      </c>
      <c r="D31" s="116" t="s">
        <v>834</v>
      </c>
      <c r="E31" s="116">
        <v>1984</v>
      </c>
      <c r="F31" s="116" t="s">
        <v>835</v>
      </c>
      <c r="G31" s="116" t="s">
        <v>835</v>
      </c>
      <c r="H31" s="116" t="s">
        <v>836</v>
      </c>
      <c r="I31" s="116">
        <v>48</v>
      </c>
      <c r="J31" s="116" t="s">
        <v>837</v>
      </c>
      <c r="K31" s="116" t="s">
        <v>838</v>
      </c>
      <c r="L31" s="116">
        <v>2</v>
      </c>
      <c r="M31" s="116">
        <v>3</v>
      </c>
      <c r="N31" s="116" t="s">
        <v>1166</v>
      </c>
      <c r="O31" s="116"/>
      <c r="P31" s="116">
        <v>3199.09</v>
      </c>
      <c r="Q31" s="116" t="s">
        <v>839</v>
      </c>
      <c r="R31" s="116"/>
      <c r="S31" s="116"/>
      <c r="T31" s="116"/>
      <c r="U31" s="130">
        <v>1478</v>
      </c>
      <c r="V31" s="117" t="s">
        <v>1175</v>
      </c>
      <c r="W31" s="116"/>
      <c r="X31" s="116"/>
      <c r="Y31" s="116"/>
      <c r="Z31" s="116"/>
      <c r="AA31" s="116"/>
      <c r="AB31" s="116"/>
      <c r="AC31" s="116"/>
      <c r="AD31" s="116"/>
      <c r="AE31" s="116" t="s">
        <v>1220</v>
      </c>
      <c r="AF31" s="116"/>
      <c r="AG31" s="116"/>
      <c r="AH31" s="116"/>
      <c r="AI31" s="116"/>
      <c r="AJ31" s="116"/>
      <c r="AK31" s="116"/>
      <c r="AL31" s="116"/>
      <c r="AM31" s="116"/>
      <c r="AN31" s="116"/>
      <c r="AO31" s="116"/>
      <c r="AP31" s="179" t="s">
        <v>1139</v>
      </c>
      <c r="AQ31" s="4"/>
      <c r="AR31" s="4"/>
      <c r="AS31" s="4"/>
      <c r="AT31" s="4"/>
      <c r="AU31" s="4"/>
      <c r="AV31" s="4"/>
      <c r="AW31" s="4"/>
      <c r="AX31" s="4"/>
      <c r="AY31" s="4"/>
      <c r="AZ31" s="4"/>
      <c r="BA31" s="4"/>
      <c r="BB31" s="4"/>
      <c r="BC31" s="4"/>
      <c r="BD31" s="4"/>
      <c r="BE31" s="4"/>
      <c r="BF31" s="4"/>
      <c r="BG31" s="4"/>
      <c r="BH31" s="4"/>
      <c r="BI31" s="4"/>
      <c r="BJ31" s="4"/>
    </row>
    <row r="32" spans="1:62" ht="75" customHeight="1" x14ac:dyDescent="0.2">
      <c r="A32" s="125" t="s">
        <v>840</v>
      </c>
      <c r="B32" s="116" t="s">
        <v>248</v>
      </c>
      <c r="C32" s="116" t="s">
        <v>245</v>
      </c>
      <c r="D32" s="116" t="s">
        <v>834</v>
      </c>
      <c r="E32" s="116">
        <v>2017</v>
      </c>
      <c r="F32" s="116" t="s">
        <v>1057</v>
      </c>
      <c r="G32" s="116" t="s">
        <v>835</v>
      </c>
      <c r="H32" s="116" t="s">
        <v>841</v>
      </c>
      <c r="I32" s="116" t="s">
        <v>842</v>
      </c>
      <c r="J32" s="116"/>
      <c r="K32" s="116" t="s">
        <v>843</v>
      </c>
      <c r="L32" s="116">
        <v>2</v>
      </c>
      <c r="M32" s="116">
        <v>2</v>
      </c>
      <c r="N32" s="116" t="s">
        <v>1101</v>
      </c>
      <c r="O32" s="116"/>
      <c r="P32" s="116" t="s">
        <v>844</v>
      </c>
      <c r="Q32" s="116" t="s">
        <v>845</v>
      </c>
      <c r="R32" s="116"/>
      <c r="S32" s="116"/>
      <c r="T32" s="116"/>
      <c r="U32" s="127">
        <v>1355</v>
      </c>
      <c r="V32" s="117" t="s">
        <v>1175</v>
      </c>
      <c r="W32" s="116" t="s">
        <v>846</v>
      </c>
      <c r="X32" s="116" t="s">
        <v>847</v>
      </c>
      <c r="Y32" s="116">
        <v>2024</v>
      </c>
      <c r="Z32" s="116" t="s">
        <v>848</v>
      </c>
      <c r="AA32" s="116" t="s">
        <v>849</v>
      </c>
      <c r="AB32" s="118">
        <v>1849</v>
      </c>
      <c r="AC32" s="116" t="s">
        <v>1175</v>
      </c>
      <c r="AD32" s="116" t="s">
        <v>850</v>
      </c>
      <c r="AE32" s="116" t="s">
        <v>1221</v>
      </c>
      <c r="AF32" s="116" t="s">
        <v>1194</v>
      </c>
      <c r="AG32" s="116" t="s">
        <v>851</v>
      </c>
      <c r="AH32" s="116" t="s">
        <v>852</v>
      </c>
      <c r="AI32" s="116">
        <v>2025</v>
      </c>
      <c r="AJ32" s="116" t="s">
        <v>853</v>
      </c>
      <c r="AK32" s="116" t="s">
        <v>854</v>
      </c>
      <c r="AL32" s="118">
        <v>2310</v>
      </c>
      <c r="AM32" s="116" t="s">
        <v>1175</v>
      </c>
      <c r="AN32" s="116"/>
      <c r="AO32" s="116" t="s">
        <v>1239</v>
      </c>
      <c r="AP32" s="179" t="s">
        <v>1140</v>
      </c>
      <c r="AQ32" s="4"/>
      <c r="AR32" s="4"/>
      <c r="AS32" s="4"/>
      <c r="AT32" s="4"/>
      <c r="AU32" s="4"/>
      <c r="AV32" s="4"/>
      <c r="AW32" s="4"/>
      <c r="AX32" s="4"/>
      <c r="AY32" s="4"/>
      <c r="AZ32" s="4"/>
      <c r="BA32" s="4"/>
      <c r="BB32" s="4"/>
      <c r="BC32" s="4"/>
      <c r="BD32" s="4"/>
      <c r="BE32" s="4"/>
      <c r="BF32" s="4"/>
      <c r="BG32" s="4"/>
      <c r="BH32" s="4"/>
      <c r="BI32" s="4"/>
      <c r="BJ32" s="4"/>
    </row>
    <row r="33" spans="1:62" ht="75" customHeight="1" x14ac:dyDescent="0.2">
      <c r="A33" s="125" t="s">
        <v>67</v>
      </c>
      <c r="B33" s="116" t="s">
        <v>855</v>
      </c>
      <c r="C33" s="116" t="s">
        <v>250</v>
      </c>
      <c r="D33" s="116" t="s">
        <v>820</v>
      </c>
      <c r="E33" s="116">
        <v>2017</v>
      </c>
      <c r="F33" s="116" t="s">
        <v>856</v>
      </c>
      <c r="G33" s="116" t="s">
        <v>856</v>
      </c>
      <c r="H33" s="116" t="s">
        <v>857</v>
      </c>
      <c r="I33" s="116"/>
      <c r="J33" s="120">
        <v>51705</v>
      </c>
      <c r="K33" s="116" t="s">
        <v>858</v>
      </c>
      <c r="L33" s="116">
        <v>1</v>
      </c>
      <c r="M33" s="116">
        <v>1</v>
      </c>
      <c r="N33" s="116" t="s">
        <v>1071</v>
      </c>
      <c r="O33" s="116" t="s">
        <v>859</v>
      </c>
      <c r="P33" s="116" t="s">
        <v>860</v>
      </c>
      <c r="Q33" s="116" t="s">
        <v>861</v>
      </c>
      <c r="R33" s="116">
        <v>11</v>
      </c>
      <c r="S33" s="116" t="s">
        <v>862</v>
      </c>
      <c r="T33" s="116"/>
      <c r="U33" s="127">
        <v>1649</v>
      </c>
      <c r="V33" s="117" t="s">
        <v>1175</v>
      </c>
      <c r="W33" s="116"/>
      <c r="X33" s="116"/>
      <c r="Y33" s="116"/>
      <c r="Z33" s="116"/>
      <c r="AA33" s="116"/>
      <c r="AB33" s="116"/>
      <c r="AC33" s="116"/>
      <c r="AD33" s="116"/>
      <c r="AE33" s="116"/>
      <c r="AF33" s="116"/>
      <c r="AG33" s="116"/>
      <c r="AH33" s="116"/>
      <c r="AI33" s="116"/>
      <c r="AJ33" s="116"/>
      <c r="AK33" s="116"/>
      <c r="AL33" s="116"/>
      <c r="AM33" s="116"/>
      <c r="AN33" s="116"/>
      <c r="AO33" s="116"/>
      <c r="AP33" s="179" t="s">
        <v>1141</v>
      </c>
      <c r="AQ33" s="4"/>
      <c r="AR33" s="4"/>
      <c r="AS33" s="4"/>
      <c r="AT33" s="4"/>
      <c r="AU33" s="4"/>
      <c r="AV33" s="4"/>
      <c r="AW33" s="4"/>
      <c r="AX33" s="4"/>
      <c r="AY33" s="4"/>
      <c r="AZ33" s="4"/>
      <c r="BA33" s="4"/>
      <c r="BB33" s="4"/>
      <c r="BC33" s="4"/>
      <c r="BD33" s="4"/>
      <c r="BE33" s="4"/>
      <c r="BF33" s="4"/>
      <c r="BG33" s="4"/>
      <c r="BH33" s="4"/>
      <c r="BI33" s="4"/>
      <c r="BJ33" s="4"/>
    </row>
    <row r="34" spans="1:62" ht="75" customHeight="1" x14ac:dyDescent="0.2">
      <c r="A34" s="125" t="s">
        <v>1246</v>
      </c>
      <c r="B34" s="116" t="s">
        <v>1055</v>
      </c>
      <c r="C34" s="116" t="s">
        <v>980</v>
      </c>
      <c r="D34" s="116" t="s">
        <v>981</v>
      </c>
      <c r="E34" s="116">
        <v>2011</v>
      </c>
      <c r="F34" s="116" t="s">
        <v>982</v>
      </c>
      <c r="G34" s="116" t="s">
        <v>1154</v>
      </c>
      <c r="H34" s="116" t="s">
        <v>983</v>
      </c>
      <c r="I34" s="116">
        <v>260</v>
      </c>
      <c r="J34" s="120">
        <v>1660</v>
      </c>
      <c r="K34" s="116" t="s">
        <v>984</v>
      </c>
      <c r="L34" s="116">
        <v>2</v>
      </c>
      <c r="M34" s="116">
        <v>2</v>
      </c>
      <c r="N34" s="4" t="s">
        <v>1102</v>
      </c>
      <c r="O34" s="116"/>
      <c r="P34" s="116" t="s">
        <v>985</v>
      </c>
      <c r="Q34" s="116" t="s">
        <v>986</v>
      </c>
      <c r="R34" s="116"/>
      <c r="S34" s="116"/>
      <c r="T34" s="116"/>
      <c r="U34" s="130">
        <v>2373</v>
      </c>
      <c r="V34" s="119" t="s">
        <v>1176</v>
      </c>
      <c r="W34" s="116" t="s">
        <v>1177</v>
      </c>
      <c r="X34" s="122"/>
      <c r="Y34" s="116" t="s">
        <v>1184</v>
      </c>
      <c r="Z34" s="116"/>
      <c r="AA34" s="116" t="s">
        <v>1179</v>
      </c>
      <c r="AB34" s="116"/>
      <c r="AC34" s="116"/>
      <c r="AD34" s="116" t="s">
        <v>1178</v>
      </c>
      <c r="AE34" s="116" t="s">
        <v>1222</v>
      </c>
      <c r="AF34" s="116"/>
      <c r="AG34" s="116"/>
      <c r="AH34" s="116"/>
      <c r="AI34" s="116"/>
      <c r="AJ34" s="116"/>
      <c r="AK34" s="116"/>
      <c r="AL34" s="116"/>
      <c r="AM34" s="116"/>
      <c r="AN34" s="116"/>
      <c r="AO34" s="116"/>
      <c r="AP34" s="179" t="s">
        <v>1142</v>
      </c>
      <c r="AQ34" s="4"/>
      <c r="AR34" s="4"/>
      <c r="AS34" s="4"/>
      <c r="AT34" s="4"/>
      <c r="AU34" s="4"/>
      <c r="AV34" s="4"/>
      <c r="AW34" s="4"/>
      <c r="AX34" s="4"/>
      <c r="AY34" s="4"/>
      <c r="AZ34" s="4"/>
      <c r="BA34" s="4"/>
      <c r="BB34" s="4"/>
      <c r="BC34" s="4"/>
      <c r="BD34" s="4"/>
      <c r="BE34" s="4"/>
      <c r="BF34" s="4"/>
      <c r="BG34" s="4"/>
      <c r="BH34" s="4"/>
      <c r="BI34" s="4"/>
      <c r="BJ34" s="4"/>
    </row>
    <row r="35" spans="1:62" ht="75" customHeight="1" x14ac:dyDescent="0.2">
      <c r="A35" s="125" t="s">
        <v>70</v>
      </c>
      <c r="B35" s="116" t="s">
        <v>256</v>
      </c>
      <c r="C35" s="116" t="s">
        <v>253</v>
      </c>
      <c r="D35" s="116" t="s">
        <v>863</v>
      </c>
      <c r="E35" s="116">
        <v>1984</v>
      </c>
      <c r="F35" s="116" t="s">
        <v>864</v>
      </c>
      <c r="G35" s="116" t="s">
        <v>865</v>
      </c>
      <c r="H35" s="116" t="s">
        <v>866</v>
      </c>
      <c r="I35" s="116" t="s">
        <v>1060</v>
      </c>
      <c r="J35" s="120">
        <v>5600</v>
      </c>
      <c r="K35" s="116" t="s">
        <v>867</v>
      </c>
      <c r="L35" s="116">
        <v>1</v>
      </c>
      <c r="M35" s="116">
        <v>1</v>
      </c>
      <c r="N35" s="116" t="s">
        <v>1072</v>
      </c>
      <c r="O35" s="116" t="s">
        <v>868</v>
      </c>
      <c r="P35" s="116">
        <v>523.04999999999995</v>
      </c>
      <c r="Q35" s="116" t="s">
        <v>869</v>
      </c>
      <c r="R35" s="116">
        <v>5</v>
      </c>
      <c r="S35" s="116" t="s">
        <v>870</v>
      </c>
      <c r="T35" s="116">
        <v>438</v>
      </c>
      <c r="U35" s="127">
        <v>1402</v>
      </c>
      <c r="V35" s="117" t="s">
        <v>1175</v>
      </c>
      <c r="W35" s="116" t="s">
        <v>871</v>
      </c>
      <c r="X35" s="116" t="s">
        <v>872</v>
      </c>
      <c r="Y35" s="116"/>
      <c r="Z35" s="116" t="s">
        <v>873</v>
      </c>
      <c r="AA35" s="116"/>
      <c r="AB35" s="116"/>
      <c r="AC35" s="116" t="s">
        <v>1175</v>
      </c>
      <c r="AD35" s="116" t="s">
        <v>1203</v>
      </c>
      <c r="AE35" s="116" t="s">
        <v>1223</v>
      </c>
      <c r="AF35" s="116" t="s">
        <v>1235</v>
      </c>
      <c r="AG35" s="116" t="s">
        <v>1103</v>
      </c>
      <c r="AH35" s="116"/>
      <c r="AI35" s="116" t="s">
        <v>874</v>
      </c>
      <c r="AJ35" s="116"/>
      <c r="AK35" s="116" t="s">
        <v>875</v>
      </c>
      <c r="AL35" s="116"/>
      <c r="AM35" s="116"/>
      <c r="AN35" s="116"/>
      <c r="AO35" s="116"/>
      <c r="AP35" s="179" t="s">
        <v>1143</v>
      </c>
      <c r="AQ35" s="4"/>
      <c r="AR35" s="4"/>
      <c r="AS35" s="4"/>
      <c r="AT35" s="4"/>
      <c r="AU35" s="4"/>
      <c r="AV35" s="4"/>
      <c r="AW35" s="4"/>
      <c r="AX35" s="4"/>
      <c r="AY35" s="4"/>
      <c r="AZ35" s="4"/>
      <c r="BA35" s="4"/>
      <c r="BB35" s="4"/>
      <c r="BC35" s="4"/>
      <c r="BD35" s="4"/>
      <c r="BE35" s="4"/>
      <c r="BF35" s="4"/>
      <c r="BG35" s="4"/>
      <c r="BH35" s="4"/>
      <c r="BI35" s="4"/>
      <c r="BJ35" s="4"/>
    </row>
    <row r="36" spans="1:62" ht="75" customHeight="1" x14ac:dyDescent="0.2">
      <c r="A36" s="125" t="s">
        <v>876</v>
      </c>
      <c r="B36" s="116" t="s">
        <v>256</v>
      </c>
      <c r="C36" s="116" t="s">
        <v>72</v>
      </c>
      <c r="D36" s="116" t="s">
        <v>863</v>
      </c>
      <c r="E36" s="116">
        <v>1960</v>
      </c>
      <c r="F36" s="116" t="s">
        <v>877</v>
      </c>
      <c r="G36" s="116" t="s">
        <v>878</v>
      </c>
      <c r="H36" s="116" t="s">
        <v>879</v>
      </c>
      <c r="I36" s="116" t="s">
        <v>880</v>
      </c>
      <c r="J36" s="120">
        <v>50000</v>
      </c>
      <c r="K36" s="116" t="s">
        <v>881</v>
      </c>
      <c r="L36" s="116">
        <v>1</v>
      </c>
      <c r="M36" s="116">
        <v>3</v>
      </c>
      <c r="N36" s="116" t="s">
        <v>1073</v>
      </c>
      <c r="O36" s="116" t="s">
        <v>882</v>
      </c>
      <c r="P36" s="116" t="s">
        <v>883</v>
      </c>
      <c r="Q36" s="116" t="s">
        <v>884</v>
      </c>
      <c r="R36" s="116">
        <v>5</v>
      </c>
      <c r="S36" s="116" t="s">
        <v>870</v>
      </c>
      <c r="T36" s="116">
        <v>438</v>
      </c>
      <c r="U36" s="127">
        <v>1400</v>
      </c>
      <c r="V36" s="119" t="s">
        <v>1176</v>
      </c>
      <c r="W36" s="116" t="s">
        <v>885</v>
      </c>
      <c r="X36" s="116"/>
      <c r="Y36" s="116">
        <v>2024</v>
      </c>
      <c r="Z36" s="116" t="s">
        <v>1187</v>
      </c>
      <c r="AA36" s="116" t="s">
        <v>886</v>
      </c>
      <c r="AB36" s="118">
        <v>1573</v>
      </c>
      <c r="AC36" s="116" t="s">
        <v>1191</v>
      </c>
      <c r="AD36" s="116" t="s">
        <v>887</v>
      </c>
      <c r="AE36" s="116"/>
      <c r="AF36" s="116" t="s">
        <v>1175</v>
      </c>
      <c r="AG36" s="116"/>
      <c r="AH36" s="116"/>
      <c r="AI36" s="116"/>
      <c r="AJ36" s="116"/>
      <c r="AK36" s="116"/>
      <c r="AL36" s="116"/>
      <c r="AM36" s="116"/>
      <c r="AN36" s="116"/>
      <c r="AO36" s="116"/>
      <c r="AP36" s="179" t="s">
        <v>1144</v>
      </c>
      <c r="AQ36" s="4"/>
      <c r="AR36" s="4"/>
      <c r="AS36" s="4"/>
      <c r="AT36" s="4"/>
      <c r="AU36" s="4"/>
      <c r="AV36" s="4"/>
      <c r="AW36" s="4"/>
      <c r="AX36" s="4"/>
      <c r="AY36" s="4"/>
      <c r="AZ36" s="4"/>
      <c r="BA36" s="4"/>
      <c r="BB36" s="4"/>
      <c r="BC36" s="4"/>
      <c r="BD36" s="4"/>
      <c r="BE36" s="4"/>
      <c r="BF36" s="4"/>
      <c r="BG36" s="4"/>
      <c r="BH36" s="4"/>
      <c r="BI36" s="4"/>
      <c r="BJ36" s="4"/>
    </row>
    <row r="37" spans="1:62" ht="75" customHeight="1" x14ac:dyDescent="0.2">
      <c r="A37" s="125" t="s">
        <v>258</v>
      </c>
      <c r="B37" s="116" t="s">
        <v>888</v>
      </c>
      <c r="C37" s="116" t="s">
        <v>259</v>
      </c>
      <c r="D37" s="116" t="s">
        <v>889</v>
      </c>
      <c r="E37" s="116">
        <v>1968</v>
      </c>
      <c r="F37" s="116" t="s">
        <v>890</v>
      </c>
      <c r="G37" s="116" t="s">
        <v>890</v>
      </c>
      <c r="H37" s="116" t="s">
        <v>1104</v>
      </c>
      <c r="I37" s="116">
        <v>48</v>
      </c>
      <c r="J37" s="116" t="s">
        <v>891</v>
      </c>
      <c r="K37" s="116" t="s">
        <v>838</v>
      </c>
      <c r="L37" s="116">
        <v>2</v>
      </c>
      <c r="M37" s="116">
        <v>2</v>
      </c>
      <c r="N37" s="116" t="s">
        <v>1167</v>
      </c>
      <c r="O37" s="116" t="s">
        <v>892</v>
      </c>
      <c r="P37" s="116">
        <v>1014.02</v>
      </c>
      <c r="Q37" s="116" t="s">
        <v>893</v>
      </c>
      <c r="R37" s="116">
        <v>10</v>
      </c>
      <c r="S37" s="116" t="s">
        <v>894</v>
      </c>
      <c r="T37" s="116"/>
      <c r="U37" s="127">
        <v>1434</v>
      </c>
      <c r="V37" s="117" t="s">
        <v>1175</v>
      </c>
      <c r="W37" s="116" t="s">
        <v>895</v>
      </c>
      <c r="X37" s="116" t="s">
        <v>896</v>
      </c>
      <c r="Y37" s="116">
        <v>2024</v>
      </c>
      <c r="Z37" s="116" t="s">
        <v>897</v>
      </c>
      <c r="AA37" s="116">
        <v>108</v>
      </c>
      <c r="AB37" s="118">
        <v>1300</v>
      </c>
      <c r="AC37" s="116" t="s">
        <v>1175</v>
      </c>
      <c r="AD37" s="116"/>
      <c r="AE37" s="116" t="s">
        <v>1224</v>
      </c>
      <c r="AF37" s="116" t="s">
        <v>1175</v>
      </c>
      <c r="AG37" s="116"/>
      <c r="AH37" s="116"/>
      <c r="AI37" s="116"/>
      <c r="AJ37" s="116"/>
      <c r="AK37" s="116"/>
      <c r="AL37" s="116"/>
      <c r="AM37" s="116"/>
      <c r="AN37" s="116"/>
      <c r="AO37" s="116"/>
      <c r="AP37" s="179" t="s">
        <v>1145</v>
      </c>
      <c r="AQ37" s="4"/>
      <c r="AR37" s="4"/>
      <c r="AS37" s="4"/>
      <c r="AT37" s="4"/>
      <c r="AU37" s="4"/>
      <c r="AV37" s="4"/>
      <c r="AW37" s="4"/>
      <c r="AX37" s="4"/>
      <c r="AY37" s="4"/>
      <c r="AZ37" s="4"/>
      <c r="BA37" s="4"/>
      <c r="BB37" s="4"/>
      <c r="BC37" s="4"/>
      <c r="BD37" s="4"/>
      <c r="BE37" s="4"/>
      <c r="BF37" s="4"/>
      <c r="BG37" s="4"/>
      <c r="BH37" s="4"/>
      <c r="BI37" s="4"/>
      <c r="BJ37" s="4"/>
    </row>
    <row r="38" spans="1:62" ht="75" customHeight="1" x14ac:dyDescent="0.2">
      <c r="A38" s="125" t="s">
        <v>261</v>
      </c>
      <c r="B38" s="116" t="s">
        <v>262</v>
      </c>
      <c r="C38" s="116" t="s">
        <v>898</v>
      </c>
      <c r="D38" s="116" t="s">
        <v>899</v>
      </c>
      <c r="E38" s="116" t="s">
        <v>900</v>
      </c>
      <c r="F38" s="116" t="s">
        <v>901</v>
      </c>
      <c r="G38" s="116" t="s">
        <v>902</v>
      </c>
      <c r="H38" s="116" t="s">
        <v>903</v>
      </c>
      <c r="I38" s="116" t="s">
        <v>824</v>
      </c>
      <c r="J38" s="120">
        <v>20058</v>
      </c>
      <c r="K38" s="116" t="s">
        <v>904</v>
      </c>
      <c r="L38" s="116">
        <v>2</v>
      </c>
      <c r="M38" s="116">
        <v>1</v>
      </c>
      <c r="N38" s="116" t="s">
        <v>905</v>
      </c>
      <c r="O38" s="116"/>
      <c r="P38" s="116" t="s">
        <v>906</v>
      </c>
      <c r="Q38" s="116" t="s">
        <v>907</v>
      </c>
      <c r="R38" s="116">
        <v>9</v>
      </c>
      <c r="S38" s="116" t="s">
        <v>908</v>
      </c>
      <c r="T38" s="116">
        <v>470</v>
      </c>
      <c r="U38" s="127">
        <v>2204</v>
      </c>
      <c r="V38" s="117" t="s">
        <v>1175</v>
      </c>
      <c r="W38" s="116" t="s">
        <v>909</v>
      </c>
      <c r="X38" s="116" t="s">
        <v>910</v>
      </c>
      <c r="Y38" s="116">
        <v>2024</v>
      </c>
      <c r="Z38" s="116" t="s">
        <v>911</v>
      </c>
      <c r="AA38" s="116">
        <v>338</v>
      </c>
      <c r="AB38" s="118">
        <v>2669</v>
      </c>
      <c r="AC38" s="116" t="s">
        <v>1175</v>
      </c>
      <c r="AD38" s="116" t="s">
        <v>912</v>
      </c>
      <c r="AE38" s="116" t="s">
        <v>1225</v>
      </c>
      <c r="AF38" s="116" t="s">
        <v>1175</v>
      </c>
      <c r="AG38" s="116"/>
      <c r="AH38" s="116"/>
      <c r="AI38" s="116"/>
      <c r="AJ38" s="116"/>
      <c r="AK38" s="116"/>
      <c r="AL38" s="116"/>
      <c r="AM38" s="116"/>
      <c r="AN38" s="116"/>
      <c r="AO38" s="116"/>
      <c r="AP38" s="179" t="s">
        <v>1146</v>
      </c>
      <c r="AQ38" s="4"/>
      <c r="AR38" s="4"/>
      <c r="AS38" s="4"/>
      <c r="AT38" s="4"/>
      <c r="AU38" s="4"/>
      <c r="AV38" s="4"/>
      <c r="AW38" s="4"/>
      <c r="AX38" s="4"/>
      <c r="AY38" s="4"/>
      <c r="AZ38" s="4"/>
      <c r="BA38" s="4"/>
      <c r="BB38" s="4"/>
      <c r="BC38" s="4"/>
      <c r="BD38" s="4"/>
      <c r="BE38" s="4"/>
      <c r="BF38" s="4"/>
      <c r="BG38" s="4"/>
      <c r="BH38" s="4"/>
      <c r="BI38" s="4"/>
      <c r="BJ38" s="4"/>
    </row>
    <row r="39" spans="1:62" ht="75" customHeight="1" x14ac:dyDescent="0.2">
      <c r="A39" s="125" t="s">
        <v>913</v>
      </c>
      <c r="B39" s="116" t="s">
        <v>914</v>
      </c>
      <c r="C39" s="116" t="s">
        <v>915</v>
      </c>
      <c r="D39" s="116" t="s">
        <v>916</v>
      </c>
      <c r="E39" s="116">
        <v>2002</v>
      </c>
      <c r="F39" s="116" t="s">
        <v>917</v>
      </c>
      <c r="G39" s="116" t="s">
        <v>918</v>
      </c>
      <c r="H39" s="116" t="s">
        <v>919</v>
      </c>
      <c r="I39" s="116">
        <v>425</v>
      </c>
      <c r="J39" s="120">
        <v>6000</v>
      </c>
      <c r="K39" s="116" t="s">
        <v>920</v>
      </c>
      <c r="L39" s="116">
        <v>1</v>
      </c>
      <c r="M39" s="116">
        <v>2</v>
      </c>
      <c r="N39" s="116" t="s">
        <v>1168</v>
      </c>
      <c r="O39" s="116" t="s">
        <v>921</v>
      </c>
      <c r="P39" s="116" t="s">
        <v>922</v>
      </c>
      <c r="Q39" s="116" t="s">
        <v>923</v>
      </c>
      <c r="R39" s="116"/>
      <c r="S39" s="116"/>
      <c r="T39" s="116"/>
      <c r="U39" s="127">
        <v>1331</v>
      </c>
      <c r="V39" s="119" t="s">
        <v>1176</v>
      </c>
      <c r="W39" s="116" t="s">
        <v>1180</v>
      </c>
      <c r="X39" s="116" t="s">
        <v>924</v>
      </c>
      <c r="Y39" s="116"/>
      <c r="Z39" s="118" t="s">
        <v>1186</v>
      </c>
      <c r="AA39" s="116"/>
      <c r="AB39" s="116"/>
      <c r="AC39" s="116" t="s">
        <v>1190</v>
      </c>
      <c r="AD39" s="116" t="s">
        <v>925</v>
      </c>
      <c r="AE39" s="116" t="s">
        <v>1226</v>
      </c>
      <c r="AF39" s="116" t="s">
        <v>1175</v>
      </c>
      <c r="AG39" s="116"/>
      <c r="AH39" s="116"/>
      <c r="AI39" s="116"/>
      <c r="AJ39" s="116"/>
      <c r="AK39" s="116"/>
      <c r="AL39" s="116"/>
      <c r="AM39" s="116"/>
      <c r="AN39" s="116"/>
      <c r="AO39" s="116"/>
      <c r="AP39" s="179" t="s">
        <v>1147</v>
      </c>
      <c r="AQ39" s="4"/>
      <c r="AR39" s="4"/>
      <c r="AS39" s="4"/>
      <c r="AT39" s="4"/>
      <c r="AU39" s="4"/>
      <c r="AV39" s="4"/>
      <c r="AW39" s="4"/>
      <c r="AX39" s="4"/>
      <c r="AY39" s="4"/>
      <c r="AZ39" s="4"/>
      <c r="BA39" s="4"/>
      <c r="BB39" s="4"/>
      <c r="BC39" s="4"/>
      <c r="BD39" s="4"/>
      <c r="BE39" s="4"/>
      <c r="BF39" s="4"/>
      <c r="BG39" s="4"/>
      <c r="BH39" s="4"/>
      <c r="BI39" s="4"/>
      <c r="BJ39" s="4"/>
    </row>
    <row r="40" spans="1:62" ht="75" customHeight="1" x14ac:dyDescent="0.2">
      <c r="A40" s="125" t="s">
        <v>77</v>
      </c>
      <c r="B40" s="116" t="s">
        <v>1051</v>
      </c>
      <c r="C40" s="116" t="s">
        <v>987</v>
      </c>
      <c r="D40" s="116" t="s">
        <v>694</v>
      </c>
      <c r="E40" s="116">
        <v>2016</v>
      </c>
      <c r="F40" s="116" t="s">
        <v>988</v>
      </c>
      <c r="G40" s="116" t="s">
        <v>989</v>
      </c>
      <c r="H40" s="116" t="s">
        <v>990</v>
      </c>
      <c r="I40" s="116" t="s">
        <v>757</v>
      </c>
      <c r="J40" s="120">
        <v>9000</v>
      </c>
      <c r="K40" s="116" t="s">
        <v>991</v>
      </c>
      <c r="L40" s="116">
        <v>1</v>
      </c>
      <c r="M40" s="116">
        <v>2</v>
      </c>
      <c r="N40" s="116" t="s">
        <v>1169</v>
      </c>
      <c r="O40" s="116"/>
      <c r="P40" s="116" t="s">
        <v>992</v>
      </c>
      <c r="Q40" s="116" t="s">
        <v>993</v>
      </c>
      <c r="R40" s="116"/>
      <c r="S40" s="116"/>
      <c r="T40" s="116"/>
      <c r="U40" s="130">
        <v>1823</v>
      </c>
      <c r="V40" s="119" t="s">
        <v>1176</v>
      </c>
      <c r="W40" s="116" t="s">
        <v>994</v>
      </c>
      <c r="X40" s="116" t="s">
        <v>995</v>
      </c>
      <c r="Y40" s="116">
        <v>2024</v>
      </c>
      <c r="Z40" s="116" t="s">
        <v>1185</v>
      </c>
      <c r="AA40" s="116" t="s">
        <v>996</v>
      </c>
      <c r="AB40" s="116"/>
      <c r="AC40" s="116"/>
      <c r="AD40" s="116"/>
      <c r="AE40" s="116" t="s">
        <v>1227</v>
      </c>
      <c r="AF40" s="116"/>
      <c r="AG40" s="116"/>
      <c r="AH40" s="116"/>
      <c r="AI40" s="116"/>
      <c r="AJ40" s="116"/>
      <c r="AK40" s="116"/>
      <c r="AL40" s="116"/>
      <c r="AM40" s="116"/>
      <c r="AN40" s="116"/>
      <c r="AO40" s="116"/>
      <c r="AP40" s="179" t="s">
        <v>1148</v>
      </c>
      <c r="AQ40" s="4"/>
      <c r="AR40" s="4"/>
      <c r="AS40" s="4"/>
      <c r="AT40" s="4"/>
      <c r="AU40" s="4"/>
      <c r="AV40" s="4"/>
      <c r="AW40" s="4"/>
      <c r="AX40" s="4"/>
      <c r="AY40" s="4"/>
      <c r="AZ40" s="4"/>
      <c r="BA40" s="4"/>
      <c r="BB40" s="4"/>
      <c r="BC40" s="4"/>
      <c r="BD40" s="4"/>
      <c r="BE40" s="4"/>
      <c r="BF40" s="4"/>
      <c r="BG40" s="4"/>
      <c r="BH40" s="4"/>
      <c r="BI40" s="4"/>
      <c r="BJ40" s="4"/>
    </row>
    <row r="41" spans="1:62" ht="75" customHeight="1" x14ac:dyDescent="0.2">
      <c r="A41" s="125" t="s">
        <v>926</v>
      </c>
      <c r="B41" s="116" t="s">
        <v>927</v>
      </c>
      <c r="C41" s="116" t="s">
        <v>268</v>
      </c>
      <c r="D41" s="116" t="s">
        <v>834</v>
      </c>
      <c r="E41" s="116">
        <v>1994</v>
      </c>
      <c r="F41" s="116" t="s">
        <v>928</v>
      </c>
      <c r="G41" s="116" t="s">
        <v>928</v>
      </c>
      <c r="H41" s="116" t="s">
        <v>929</v>
      </c>
      <c r="I41" s="116" t="s">
        <v>930</v>
      </c>
      <c r="J41" s="120">
        <v>6000</v>
      </c>
      <c r="K41" s="116" t="s">
        <v>931</v>
      </c>
      <c r="L41" s="116">
        <v>2</v>
      </c>
      <c r="M41" s="116">
        <v>3</v>
      </c>
      <c r="N41" s="116" t="s">
        <v>1074</v>
      </c>
      <c r="O41" s="116"/>
      <c r="P41" s="116">
        <v>40.729999999999997</v>
      </c>
      <c r="Q41" s="116" t="s">
        <v>932</v>
      </c>
      <c r="R41" s="116"/>
      <c r="S41" s="116"/>
      <c r="T41" s="116"/>
      <c r="U41" s="131">
        <v>996</v>
      </c>
      <c r="V41" s="117" t="s">
        <v>1175</v>
      </c>
      <c r="W41" s="116" t="s">
        <v>933</v>
      </c>
      <c r="X41" s="116" t="s">
        <v>934</v>
      </c>
      <c r="Y41" s="116">
        <v>2025</v>
      </c>
      <c r="Z41" s="116" t="s">
        <v>935</v>
      </c>
      <c r="AA41" s="116" t="s">
        <v>936</v>
      </c>
      <c r="AB41" s="118">
        <v>1399</v>
      </c>
      <c r="AC41" s="116" t="s">
        <v>1175</v>
      </c>
      <c r="AD41" s="116" t="s">
        <v>937</v>
      </c>
      <c r="AE41" s="116" t="s">
        <v>1228</v>
      </c>
      <c r="AF41" s="116" t="s">
        <v>1194</v>
      </c>
      <c r="AG41" s="116" t="s">
        <v>1105</v>
      </c>
      <c r="AH41" s="116" t="s">
        <v>938</v>
      </c>
      <c r="AI41" s="116">
        <v>2024</v>
      </c>
      <c r="AJ41" s="116" t="s">
        <v>939</v>
      </c>
      <c r="AK41" s="116" t="s">
        <v>940</v>
      </c>
      <c r="AL41" s="118">
        <v>1709</v>
      </c>
      <c r="AM41" s="116" t="s">
        <v>1175</v>
      </c>
      <c r="AN41" s="116"/>
      <c r="AO41" s="116"/>
      <c r="AP41" s="179" t="s">
        <v>1149</v>
      </c>
      <c r="AQ41" s="4"/>
      <c r="AR41" s="4"/>
      <c r="AS41" s="4"/>
      <c r="AT41" s="4"/>
      <c r="AU41" s="4"/>
      <c r="AV41" s="4"/>
      <c r="AW41" s="4"/>
      <c r="AX41" s="4"/>
      <c r="AY41" s="4"/>
      <c r="AZ41" s="4"/>
      <c r="BA41" s="4"/>
      <c r="BB41" s="4"/>
      <c r="BC41" s="4"/>
      <c r="BD41" s="4"/>
      <c r="BE41" s="4"/>
      <c r="BF41" s="4"/>
      <c r="BG41" s="4"/>
      <c r="BH41" s="4"/>
      <c r="BI41" s="4"/>
      <c r="BJ41" s="4"/>
    </row>
    <row r="42" spans="1:62" ht="75" customHeight="1" x14ac:dyDescent="0.2">
      <c r="A42" s="125" t="s">
        <v>941</v>
      </c>
      <c r="B42" s="116" t="s">
        <v>271</v>
      </c>
      <c r="C42" s="116" t="s">
        <v>942</v>
      </c>
      <c r="D42" s="116" t="s">
        <v>943</v>
      </c>
      <c r="E42" s="116" t="s">
        <v>944</v>
      </c>
      <c r="F42" s="116" t="s">
        <v>945</v>
      </c>
      <c r="G42" s="116" t="s">
        <v>946</v>
      </c>
      <c r="H42" s="116" t="s">
        <v>947</v>
      </c>
      <c r="I42" s="116" t="s">
        <v>948</v>
      </c>
      <c r="J42" s="120">
        <v>6500</v>
      </c>
      <c r="K42" s="116" t="s">
        <v>949</v>
      </c>
      <c r="L42" s="116">
        <v>2</v>
      </c>
      <c r="M42" s="116">
        <v>3</v>
      </c>
      <c r="N42" s="121" t="s">
        <v>1075</v>
      </c>
      <c r="O42" s="116" t="s">
        <v>950</v>
      </c>
      <c r="P42" s="116">
        <v>8071.02</v>
      </c>
      <c r="Q42" s="116" t="s">
        <v>951</v>
      </c>
      <c r="R42" s="116">
        <v>4</v>
      </c>
      <c r="S42" s="116" t="s">
        <v>952</v>
      </c>
      <c r="T42" s="116">
        <v>458</v>
      </c>
      <c r="U42" s="127">
        <v>1925</v>
      </c>
      <c r="V42" s="117" t="s">
        <v>1175</v>
      </c>
      <c r="W42" s="116" t="s">
        <v>953</v>
      </c>
      <c r="X42" s="116" t="s">
        <v>954</v>
      </c>
      <c r="Y42" s="116">
        <v>2024</v>
      </c>
      <c r="Z42" s="116" t="s">
        <v>955</v>
      </c>
      <c r="AA42" s="116" t="s">
        <v>956</v>
      </c>
      <c r="AB42" s="116"/>
      <c r="AC42" s="116" t="s">
        <v>1175</v>
      </c>
      <c r="AD42" s="116" t="s">
        <v>957</v>
      </c>
      <c r="AE42" s="116" t="s">
        <v>1229</v>
      </c>
      <c r="AF42" s="116" t="s">
        <v>1236</v>
      </c>
      <c r="AG42" s="116"/>
      <c r="AH42" s="116"/>
      <c r="AI42" s="116"/>
      <c r="AJ42" s="116"/>
      <c r="AK42" s="116"/>
      <c r="AL42" s="116"/>
      <c r="AM42" s="116"/>
      <c r="AN42" s="116"/>
      <c r="AO42" s="116"/>
      <c r="AP42" s="179" t="s">
        <v>1150</v>
      </c>
      <c r="AQ42" s="4"/>
      <c r="AR42" s="4"/>
      <c r="AS42" s="4"/>
      <c r="AT42" s="4"/>
      <c r="AU42" s="4"/>
      <c r="AV42" s="4"/>
      <c r="AW42" s="4"/>
      <c r="AX42" s="4"/>
      <c r="AY42" s="4"/>
      <c r="AZ42" s="4"/>
      <c r="BA42" s="4"/>
      <c r="BB42" s="4"/>
      <c r="BC42" s="4"/>
      <c r="BD42" s="4"/>
      <c r="BE42" s="4"/>
      <c r="BF42" s="4"/>
      <c r="BG42" s="4"/>
      <c r="BH42" s="4"/>
      <c r="BI42" s="4"/>
      <c r="BJ42" s="4"/>
    </row>
    <row r="43" spans="1:62" ht="75" customHeight="1" x14ac:dyDescent="0.2">
      <c r="A43" s="125" t="s">
        <v>1247</v>
      </c>
      <c r="B43" s="116" t="s">
        <v>958</v>
      </c>
      <c r="C43" s="116" t="s">
        <v>274</v>
      </c>
      <c r="D43" s="116" t="s">
        <v>863</v>
      </c>
      <c r="E43" s="116">
        <v>2002</v>
      </c>
      <c r="F43" s="116" t="s">
        <v>959</v>
      </c>
      <c r="G43" s="116" t="s">
        <v>960</v>
      </c>
      <c r="H43" s="116" t="s">
        <v>961</v>
      </c>
      <c r="I43" s="116">
        <v>115</v>
      </c>
      <c r="J43" s="120">
        <v>4500</v>
      </c>
      <c r="K43" s="116" t="s">
        <v>962</v>
      </c>
      <c r="L43" s="116">
        <v>2</v>
      </c>
      <c r="M43" s="116">
        <v>2</v>
      </c>
      <c r="N43" s="116" t="s">
        <v>1106</v>
      </c>
      <c r="O43" s="116" t="s">
        <v>963</v>
      </c>
      <c r="P43" s="116" t="s">
        <v>964</v>
      </c>
      <c r="Q43" s="116" t="s">
        <v>965</v>
      </c>
      <c r="R43" s="116"/>
      <c r="S43" s="116"/>
      <c r="T43" s="116"/>
      <c r="U43" s="127">
        <v>1178</v>
      </c>
      <c r="V43" s="119" t="s">
        <v>1176</v>
      </c>
      <c r="W43" s="116" t="s">
        <v>966</v>
      </c>
      <c r="X43" s="116" t="s">
        <v>967</v>
      </c>
      <c r="Y43" s="116">
        <v>2020</v>
      </c>
      <c r="Z43" s="116" t="s">
        <v>1185</v>
      </c>
      <c r="AA43" s="116" t="s">
        <v>968</v>
      </c>
      <c r="AB43" s="118">
        <v>1454</v>
      </c>
      <c r="AC43" s="116" t="s">
        <v>1189</v>
      </c>
      <c r="AD43" s="116" t="s">
        <v>969</v>
      </c>
      <c r="AE43" s="116" t="s">
        <v>1230</v>
      </c>
      <c r="AF43" s="116" t="s">
        <v>1175</v>
      </c>
      <c r="AG43" s="116"/>
      <c r="AH43" s="116"/>
      <c r="AI43" s="116"/>
      <c r="AJ43" s="116"/>
      <c r="AK43" s="116"/>
      <c r="AL43" s="116"/>
      <c r="AM43" s="116"/>
      <c r="AN43" s="116"/>
      <c r="AO43" s="116"/>
      <c r="AP43" s="179" t="s">
        <v>1151</v>
      </c>
      <c r="AQ43" s="4"/>
      <c r="AR43" s="4"/>
      <c r="AS43" s="4"/>
      <c r="AT43" s="4"/>
      <c r="AU43" s="4"/>
      <c r="AV43" s="4"/>
      <c r="AW43" s="4"/>
      <c r="AX43" s="4"/>
      <c r="AY43" s="4"/>
      <c r="AZ43" s="4"/>
      <c r="BA43" s="4"/>
      <c r="BB43" s="4"/>
      <c r="BC43" s="4"/>
      <c r="BD43" s="4"/>
      <c r="BE43" s="4"/>
      <c r="BF43" s="4"/>
      <c r="BG43" s="4"/>
      <c r="BH43" s="4"/>
      <c r="BI43" s="4"/>
      <c r="BJ43" s="4"/>
    </row>
    <row r="44" spans="1:62" x14ac:dyDescent="0.2">
      <c r="AP44" s="4"/>
      <c r="AQ44" s="4"/>
      <c r="AR44" s="4"/>
      <c r="AS44" s="4"/>
      <c r="AT44" s="4"/>
      <c r="AU44" s="4"/>
      <c r="AV44" s="4"/>
      <c r="AW44" s="4"/>
      <c r="AX44" s="4"/>
      <c r="AY44" s="4"/>
      <c r="AZ44" s="4"/>
      <c r="BA44" s="4"/>
      <c r="BB44" s="4"/>
      <c r="BC44" s="4"/>
      <c r="BD44" s="4"/>
      <c r="BE44" s="4"/>
      <c r="BF44" s="4"/>
      <c r="BG44" s="4"/>
      <c r="BH44" s="4"/>
      <c r="BI44" s="4"/>
      <c r="BJ44" s="4"/>
    </row>
    <row r="45" spans="1:62" x14ac:dyDescent="0.2">
      <c r="AP45" s="4"/>
      <c r="AQ45" s="4"/>
      <c r="AR45" s="4"/>
      <c r="AS45" s="4"/>
      <c r="AT45" s="4"/>
      <c r="AU45" s="4"/>
      <c r="AV45" s="4"/>
      <c r="AW45" s="4"/>
      <c r="AX45" s="4"/>
      <c r="AY45" s="4"/>
      <c r="AZ45" s="4"/>
      <c r="BA45" s="4"/>
      <c r="BB45" s="4"/>
      <c r="BC45" s="4"/>
      <c r="BD45" s="4"/>
      <c r="BE45" s="4"/>
      <c r="BF45" s="4"/>
      <c r="BG45" s="4"/>
      <c r="BH45" s="4"/>
      <c r="BI45" s="4"/>
      <c r="BJ45" s="4"/>
    </row>
    <row r="46" spans="1:62" x14ac:dyDescent="0.2">
      <c r="AP46" s="4"/>
      <c r="AQ46" s="4"/>
      <c r="AR46" s="4"/>
      <c r="AS46" s="4"/>
      <c r="AT46" s="4"/>
      <c r="AU46" s="4"/>
      <c r="AV46" s="4"/>
      <c r="AW46" s="4"/>
      <c r="AX46" s="4"/>
      <c r="AY46" s="4"/>
      <c r="AZ46" s="4"/>
      <c r="BA46" s="4"/>
      <c r="BB46" s="4"/>
      <c r="BC46" s="4"/>
      <c r="BD46" s="4"/>
      <c r="BE46" s="4"/>
      <c r="BF46" s="4"/>
      <c r="BG46" s="4"/>
      <c r="BH46" s="4"/>
      <c r="BI46" s="4"/>
      <c r="BJ46" s="4"/>
    </row>
    <row r="47" spans="1:62" x14ac:dyDescent="0.2">
      <c r="AP47" s="4"/>
      <c r="AQ47" s="4"/>
      <c r="AR47" s="4"/>
      <c r="AS47" s="4"/>
      <c r="AT47" s="4"/>
      <c r="AU47" s="4"/>
      <c r="AV47" s="4"/>
      <c r="AW47" s="4"/>
      <c r="AX47" s="4"/>
      <c r="AY47" s="4"/>
      <c r="AZ47" s="4"/>
      <c r="BA47" s="4"/>
      <c r="BB47" s="4"/>
      <c r="BC47" s="4"/>
      <c r="BD47" s="4"/>
      <c r="BE47" s="4"/>
      <c r="BF47" s="4"/>
      <c r="BG47" s="4"/>
      <c r="BH47" s="4"/>
      <c r="BI47" s="4"/>
      <c r="BJ47" s="4"/>
    </row>
    <row r="48" spans="1:62" x14ac:dyDescent="0.2">
      <c r="AP48" s="4"/>
      <c r="AQ48" s="4"/>
      <c r="AR48" s="4"/>
      <c r="AS48" s="4"/>
      <c r="AT48" s="4"/>
      <c r="AU48" s="4"/>
      <c r="AV48" s="4"/>
      <c r="AW48" s="4"/>
      <c r="AX48" s="4"/>
      <c r="AY48" s="4"/>
      <c r="AZ48" s="4"/>
      <c r="BA48" s="4"/>
      <c r="BB48" s="4"/>
      <c r="BC48" s="4"/>
      <c r="BD48" s="4"/>
      <c r="BE48" s="4"/>
      <c r="BF48" s="4"/>
      <c r="BG48" s="4"/>
      <c r="BH48" s="4"/>
      <c r="BI48" s="4"/>
      <c r="BJ48" s="4"/>
    </row>
    <row r="49" s="4" customFormat="1" x14ac:dyDescent="0.2"/>
    <row r="50" s="4" customFormat="1" x14ac:dyDescent="0.2"/>
    <row r="51" s="4" customFormat="1" x14ac:dyDescent="0.2"/>
    <row r="52" s="4" customFormat="1" x14ac:dyDescent="0.2"/>
    <row r="53" s="4" customFormat="1" x14ac:dyDescent="0.2"/>
    <row r="54" s="4" customFormat="1" x14ac:dyDescent="0.2"/>
    <row r="55" s="4" customFormat="1" x14ac:dyDescent="0.2"/>
    <row r="56" s="4" customFormat="1" x14ac:dyDescent="0.2"/>
    <row r="57" s="4" customFormat="1" x14ac:dyDescent="0.2"/>
    <row r="58" s="4" customFormat="1" x14ac:dyDescent="0.2"/>
    <row r="59" s="4" customFormat="1" x14ac:dyDescent="0.2"/>
    <row r="60" s="4" customFormat="1" x14ac:dyDescent="0.2"/>
    <row r="61" s="4" customFormat="1" x14ac:dyDescent="0.2"/>
    <row r="62" s="4" customFormat="1" x14ac:dyDescent="0.2"/>
    <row r="63" s="4" customFormat="1" x14ac:dyDescent="0.2"/>
    <row r="64" s="4" customFormat="1" x14ac:dyDescent="0.2"/>
    <row r="65" s="4" customFormat="1" x14ac:dyDescent="0.2"/>
    <row r="66" s="4" customFormat="1" x14ac:dyDescent="0.2"/>
    <row r="67" s="4" customFormat="1" x14ac:dyDescent="0.2"/>
    <row r="68" s="4" customFormat="1" x14ac:dyDescent="0.2"/>
    <row r="69" s="4" customFormat="1" x14ac:dyDescent="0.2"/>
    <row r="70" s="4" customFormat="1" x14ac:dyDescent="0.2"/>
    <row r="71" s="4" customFormat="1" x14ac:dyDescent="0.2"/>
    <row r="72" s="4" customFormat="1" x14ac:dyDescent="0.2"/>
    <row r="73" s="4" customFormat="1" x14ac:dyDescent="0.2"/>
    <row r="74" s="4" customFormat="1" x14ac:dyDescent="0.2"/>
    <row r="75" s="4" customFormat="1" x14ac:dyDescent="0.2"/>
    <row r="76" s="4" customFormat="1" x14ac:dyDescent="0.2"/>
    <row r="77" s="4" customFormat="1" x14ac:dyDescent="0.2"/>
    <row r="78" s="4" customFormat="1" x14ac:dyDescent="0.2"/>
    <row r="79" s="4" customFormat="1" x14ac:dyDescent="0.2"/>
    <row r="80" s="4" customFormat="1" x14ac:dyDescent="0.2"/>
    <row r="81" s="4" customFormat="1" x14ac:dyDescent="0.2"/>
    <row r="82" s="4" customFormat="1" x14ac:dyDescent="0.2"/>
    <row r="83" s="4" customFormat="1" x14ac:dyDescent="0.2"/>
    <row r="84" s="4" customFormat="1" x14ac:dyDescent="0.2"/>
    <row r="85" s="4" customFormat="1" x14ac:dyDescent="0.2"/>
    <row r="86" s="4" customFormat="1" x14ac:dyDescent="0.2"/>
    <row r="87" s="4" customFormat="1" x14ac:dyDescent="0.2"/>
    <row r="88" s="4" customFormat="1" x14ac:dyDescent="0.2"/>
    <row r="89" s="4" customFormat="1" x14ac:dyDescent="0.2"/>
    <row r="90" s="4" customFormat="1" x14ac:dyDescent="0.2"/>
    <row r="91" s="4" customFormat="1" x14ac:dyDescent="0.2"/>
    <row r="92" s="4" customFormat="1" x14ac:dyDescent="0.2"/>
    <row r="93" s="4" customFormat="1" x14ac:dyDescent="0.2"/>
    <row r="94" s="4" customFormat="1" x14ac:dyDescent="0.2"/>
    <row r="95" s="4" customFormat="1" x14ac:dyDescent="0.2"/>
    <row r="96" s="4" customFormat="1" x14ac:dyDescent="0.2"/>
    <row r="97" s="4" customFormat="1" x14ac:dyDescent="0.2"/>
    <row r="98" s="4" customFormat="1" x14ac:dyDescent="0.2"/>
    <row r="99" s="4" customFormat="1" x14ac:dyDescent="0.2"/>
    <row r="100" s="4" customFormat="1" x14ac:dyDescent="0.2"/>
  </sheetData>
  <autoFilter ref="A1:BF1" xr:uid="{A06C9B45-595E-4846-9495-D486657A63D6}">
    <sortState xmlns:xlrd2="http://schemas.microsoft.com/office/spreadsheetml/2017/richdata2" ref="A2:BF43">
      <sortCondition ref="B1:B43"/>
    </sortState>
  </autoFilter>
  <hyperlinks>
    <hyperlink ref="AP2" r:id="rId1" xr:uid="{3921DA52-AF82-9943-A188-08ABC2D9F061}"/>
    <hyperlink ref="AP3" r:id="rId2" xr:uid="{ABBE213E-E3E2-6B40-AAB0-3838F8FA28B9}"/>
    <hyperlink ref="AP4" r:id="rId3" xr:uid="{4DC448BF-6932-9B4A-BC18-7D7F6771E633}"/>
    <hyperlink ref="AP5" r:id="rId4" xr:uid="{59CAC8B9-29E9-E340-B2C4-64415743DBF0}"/>
    <hyperlink ref="AP6" r:id="rId5" xr:uid="{3B80425D-30CD-4740-B6C9-350EC4388DEE}"/>
    <hyperlink ref="AP7" r:id="rId6" xr:uid="{E8E672CD-00F1-3940-8D83-024129F4746A}"/>
    <hyperlink ref="AP8" r:id="rId7" xr:uid="{C67B84C8-A512-4344-8490-21A4B60B7322}"/>
    <hyperlink ref="AP9" r:id="rId8" xr:uid="{6F9D1AB2-F124-4141-9588-4562F6A1F3A4}"/>
    <hyperlink ref="AP10" r:id="rId9" xr:uid="{5518D188-A328-EC4B-B337-82C2555F91BE}"/>
    <hyperlink ref="AP11" r:id="rId10" xr:uid="{B98865A1-9591-2E45-A597-F47A2021E976}"/>
    <hyperlink ref="AP12" r:id="rId11" xr:uid="{52D5C0F0-F6E7-E846-82DD-D0B2D12BE64A}"/>
    <hyperlink ref="AP13" r:id="rId12" xr:uid="{C420E1AC-1C28-F540-867D-526B7E2C5708}"/>
    <hyperlink ref="AP14" r:id="rId13" xr:uid="{A11B78C4-3F5A-BE40-9AAB-E1446EE8E260}"/>
    <hyperlink ref="AP15" r:id="rId14" xr:uid="{0D62CBAB-843B-054C-ABEA-E539319E58C0}"/>
    <hyperlink ref="AP16" r:id="rId15" xr:uid="{F57F76EC-3744-F847-932A-D2AFCC104936}"/>
    <hyperlink ref="AP17" r:id="rId16" xr:uid="{CE9A2F64-159B-F842-80CD-218CD789A84D}"/>
    <hyperlink ref="AP18" r:id="rId17" xr:uid="{6D8C541C-5EA6-DD4F-9A78-9304E86DFED6}"/>
    <hyperlink ref="AP19" r:id="rId18" xr:uid="{FA5538D9-DE7B-984B-8D21-5BC43B99FC75}"/>
    <hyperlink ref="AP20" r:id="rId19" xr:uid="{BA0DA941-A695-A341-BB8E-BE7C366D44F8}"/>
    <hyperlink ref="AP21" r:id="rId20" xr:uid="{A1D25298-7423-E644-AE9E-129BC492B71E}"/>
    <hyperlink ref="AP22" r:id="rId21" xr:uid="{76BDA457-7A3A-F542-8494-15BDB1CDA35B}"/>
    <hyperlink ref="AP23" r:id="rId22" xr:uid="{32ACE449-FF49-AC45-BF5B-493FD9615C03}"/>
    <hyperlink ref="AP24" r:id="rId23" xr:uid="{9AEA3790-D8C5-2645-BD1F-ED8A9DE6F593}"/>
    <hyperlink ref="AP25" r:id="rId24" xr:uid="{3096FA2D-EB29-2B4E-8F0A-60198899DD62}"/>
    <hyperlink ref="AP26" r:id="rId25" xr:uid="{1B856649-897E-1446-9F6F-E80CCB0D4977}"/>
    <hyperlink ref="AP27" r:id="rId26" xr:uid="{AFCBA785-BF2D-E649-A5F9-AD020C29BE3B}"/>
    <hyperlink ref="AP28" r:id="rId27" xr:uid="{1CF6A79E-5B38-EE46-ACE8-50CF7120D235}"/>
    <hyperlink ref="AP29" r:id="rId28" xr:uid="{B9357738-3F0A-8840-96B4-3459DDA86E10}"/>
    <hyperlink ref="AP30" r:id="rId29" xr:uid="{0BB4C44E-431D-404D-8E49-CA2D0598E121}"/>
    <hyperlink ref="AP31" r:id="rId30" xr:uid="{B09F53C4-F4BA-9540-83B8-CD31B9B6E28B}"/>
    <hyperlink ref="AP32" r:id="rId31" xr:uid="{8F930BC0-CD6A-864E-802E-EFB0A5B6F0F9}"/>
    <hyperlink ref="AP33" r:id="rId32" xr:uid="{80D72EA0-CAC5-D541-B278-A6EF3119E51F}"/>
    <hyperlink ref="AP34" r:id="rId33" xr:uid="{29B600E1-2D65-554A-A131-CCBFA02E5B42}"/>
    <hyperlink ref="AP35" r:id="rId34" xr:uid="{2B0950D8-A1C1-AB4F-AF7D-0792608F0CAC}"/>
    <hyperlink ref="AP36" r:id="rId35" xr:uid="{3FA70E48-9811-6C4B-AAF8-9FC925B0AE15}"/>
    <hyperlink ref="AP37" r:id="rId36" xr:uid="{B7C84584-80AB-F34B-AB79-F7167C4ECE6C}"/>
    <hyperlink ref="AP38" r:id="rId37" xr:uid="{356B1037-F1F1-1D49-8980-B8211BE942FB}"/>
    <hyperlink ref="AP39" r:id="rId38" xr:uid="{65E71705-1006-D945-89A9-60D3F0C99FC7}"/>
    <hyperlink ref="AP40" r:id="rId39" xr:uid="{A0CEEC1A-34F6-E74A-987E-F13D914CDC08}"/>
    <hyperlink ref="AP41" r:id="rId40" xr:uid="{633CAE3A-4641-BA4B-AC8A-5D3314A1A76B}"/>
    <hyperlink ref="AP42" r:id="rId41" xr:uid="{B6E7DA78-B8FE-3944-AC06-BEB68BBBC41F}"/>
    <hyperlink ref="AP43" r:id="rId42" xr:uid="{ADC26F9F-D6E0-4140-BEA5-F1F08C06A5F3}"/>
  </hyperlinks>
  <pageMargins left="0.7" right="0.7" top="0.75" bottom="0.75" header="0.3" footer="0.3"/>
  <ignoredErrors>
    <ignoredError sqref="P34" twoDigitTextYear="1"/>
  </ignoredErrors>
  <legacyDrawing r:id="rId4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W572"/>
  <sheetViews>
    <sheetView zoomScale="125" zoomScaleNormal="125" workbookViewId="0">
      <pane xSplit="2" ySplit="4" topLeftCell="E36" activePane="bottomRight" state="frozen"/>
      <selection pane="topRight" activeCell="C1" sqref="C1"/>
      <selection pane="bottomLeft" activeCell="A5" sqref="A5"/>
      <selection pane="bottomRight" activeCell="BO83" sqref="BO83"/>
    </sheetView>
  </sheetViews>
  <sheetFormatPr baseColWidth="10" defaultColWidth="8.83203125" defaultRowHeight="16" x14ac:dyDescent="0.2"/>
  <cols>
    <col min="1" max="1" width="37.6640625" style="1" customWidth="1"/>
    <col min="2" max="2" width="16" style="1" customWidth="1"/>
    <col min="3" max="3" width="28.6640625" style="1" customWidth="1"/>
    <col min="4" max="4" width="7.5" style="1" customWidth="1"/>
    <col min="5" max="7" width="8.5" style="1" customWidth="1"/>
    <col min="8" max="8" width="10.6640625" style="1" customWidth="1"/>
    <col min="9" max="9" width="7.5" style="1" customWidth="1"/>
    <col min="10" max="10" width="7.6640625" style="1" customWidth="1"/>
    <col min="11" max="11" width="7.33203125" style="1" customWidth="1"/>
    <col min="12" max="12" width="8.1640625" style="1" customWidth="1"/>
    <col min="13" max="13" width="13.33203125" style="1" customWidth="1"/>
    <col min="14" max="14" width="12.5" style="1" customWidth="1"/>
    <col min="15" max="15" width="7" style="1" customWidth="1"/>
    <col min="16" max="16" width="12" style="77" customWidth="1"/>
    <col min="17" max="17" width="12.33203125" style="1" customWidth="1"/>
    <col min="18" max="18" width="8.1640625" style="1" customWidth="1"/>
    <col min="19" max="19" width="9.1640625" style="1" bestFit="1" customWidth="1"/>
    <col min="20" max="22" width="9" style="1" customWidth="1"/>
    <col min="23" max="30" width="7.6640625" style="1" customWidth="1"/>
    <col min="31" max="31" width="8" style="1" customWidth="1"/>
    <col min="32" max="32" width="8.33203125" style="1" customWidth="1"/>
    <col min="33" max="34" width="7.6640625" style="1" customWidth="1"/>
    <col min="35" max="47" width="7.83203125" style="1" customWidth="1"/>
    <col min="48" max="48" width="9" style="1" customWidth="1"/>
    <col min="49" max="51" width="9" style="1" bestFit="1" customWidth="1"/>
    <col min="52" max="52" width="9" style="1" customWidth="1"/>
    <col min="53" max="53" width="11.1640625" style="1" customWidth="1"/>
    <col min="54" max="55" width="9.1640625" style="1" bestFit="1" customWidth="1"/>
    <col min="56" max="71" width="8" style="1" customWidth="1"/>
    <col min="72" max="72" width="13.83203125" style="1" customWidth="1"/>
    <col min="73" max="84" width="8" style="1" customWidth="1"/>
    <col min="85" max="85" width="8.1640625" style="1" customWidth="1"/>
    <col min="86" max="86" width="10.83203125" style="1" customWidth="1"/>
    <col min="87" max="87" width="10.6640625" style="1" customWidth="1"/>
    <col min="88" max="88" width="6.6640625" style="1" customWidth="1"/>
    <col min="89" max="91" width="10.1640625" style="1" customWidth="1"/>
    <col min="92" max="92" width="10" style="1" customWidth="1"/>
    <col min="93" max="94" width="10.6640625" style="1" customWidth="1"/>
    <col min="95" max="95" width="8.33203125" style="1" customWidth="1"/>
    <col min="96" max="97" width="8.5" style="1" customWidth="1"/>
    <col min="98" max="100" width="7.1640625" style="1" customWidth="1"/>
    <col min="101" max="103" width="8.5" style="1" customWidth="1"/>
    <col min="104" max="105" width="11.83203125" style="1" customWidth="1"/>
    <col min="106" max="107" width="7.5" style="1" customWidth="1"/>
    <col min="108" max="110" width="8.5" style="1" customWidth="1"/>
    <col min="111" max="111" width="9.5" style="1" customWidth="1"/>
    <col min="112" max="114" width="8.33203125" style="1" customWidth="1"/>
    <col min="115" max="115" width="9.5" style="1" customWidth="1"/>
    <col min="116" max="116" width="10" style="1" customWidth="1"/>
    <col min="117" max="117" width="18.5" style="1" customWidth="1"/>
    <col min="118" max="118" width="12.5" style="1" customWidth="1"/>
    <col min="119" max="119" width="9.6640625" style="1" customWidth="1"/>
    <col min="120" max="120" width="9.1640625" style="1" customWidth="1"/>
    <col min="121" max="121" width="7" style="1" customWidth="1"/>
    <col min="122" max="123" width="9" style="1" customWidth="1"/>
    <col min="124" max="124" width="10.5" style="1" customWidth="1"/>
    <col min="125" max="128" width="10.6640625" style="1" customWidth="1"/>
    <col min="129" max="130" width="11.6640625" style="1" customWidth="1"/>
    <col min="131" max="131" width="10.33203125" style="1" customWidth="1"/>
    <col min="132" max="132" width="5.6640625" style="1" customWidth="1"/>
    <col min="133" max="201" width="8" style="1" customWidth="1"/>
    <col min="202" max="204" width="7.5" style="1" customWidth="1"/>
    <col min="205" max="238" width="8" style="1" customWidth="1"/>
    <col min="239" max="290" width="8.5" style="1" customWidth="1"/>
    <col min="291" max="291" width="4.6640625" style="1" customWidth="1"/>
    <col min="292" max="311" width="8" style="1" customWidth="1"/>
    <col min="312" max="312" width="9.6640625" style="1" customWidth="1"/>
    <col min="313" max="314" width="8" style="1" customWidth="1"/>
    <col min="315" max="315" width="8.5" style="1" customWidth="1"/>
    <col min="316" max="320" width="8" style="1" customWidth="1"/>
    <col min="321" max="321" width="9.33203125" style="1" customWidth="1"/>
    <col min="322" max="325" width="8" style="1" customWidth="1"/>
    <col min="326" max="326" width="9" style="1" customWidth="1"/>
    <col min="327" max="328" width="8" style="1" customWidth="1"/>
    <col min="329" max="329" width="9" style="1" bestFit="1" customWidth="1"/>
    <col min="330" max="333" width="8" style="1" customWidth="1"/>
    <col min="334" max="334" width="8.83203125" style="1"/>
    <col min="335" max="335" width="9.1640625" style="1" bestFit="1" customWidth="1"/>
    <col min="336" max="336" width="10.1640625" style="1" bestFit="1" customWidth="1"/>
    <col min="337" max="337" width="9" style="1" bestFit="1" customWidth="1"/>
    <col min="338" max="338" width="9" style="1" customWidth="1"/>
    <col min="339" max="339" width="9" style="1" bestFit="1" customWidth="1"/>
    <col min="340" max="340" width="10.1640625" style="1" bestFit="1" customWidth="1"/>
    <col min="341" max="341" width="9" style="1" bestFit="1" customWidth="1"/>
    <col min="342" max="344" width="13" style="1" bestFit="1" customWidth="1"/>
    <col min="345" max="345" width="9" style="1" bestFit="1" customWidth="1"/>
    <col min="346" max="346" width="10.1640625" style="1" bestFit="1" customWidth="1"/>
    <col min="347" max="349" width="9" style="1" bestFit="1" customWidth="1"/>
    <col min="350" max="352" width="9" style="1" customWidth="1"/>
    <col min="353" max="353" width="10.1640625" style="1" bestFit="1" customWidth="1"/>
    <col min="354" max="354" width="9.1640625" style="1" bestFit="1" customWidth="1"/>
    <col min="355" max="355" width="10.1640625" style="1" bestFit="1" customWidth="1"/>
    <col min="356" max="357" width="9" style="1" bestFit="1" customWidth="1"/>
    <col min="358" max="361" width="8.83203125" style="1"/>
    <col min="362" max="362" width="9" style="1" bestFit="1" customWidth="1"/>
    <col min="363" max="363" width="11.1640625" style="1" bestFit="1" customWidth="1"/>
    <col min="364" max="369" width="10.1640625" style="1" bestFit="1" customWidth="1"/>
    <col min="370" max="376" width="9" style="1" bestFit="1" customWidth="1"/>
    <col min="377" max="377" width="9" style="1" customWidth="1"/>
    <col min="378" max="378" width="9" style="1" bestFit="1" customWidth="1"/>
    <col min="379" max="379" width="10.1640625" style="1" bestFit="1" customWidth="1"/>
    <col min="380" max="380" width="9" style="1" bestFit="1" customWidth="1"/>
    <col min="381" max="381" width="9.1640625" style="1" bestFit="1" customWidth="1"/>
    <col min="382" max="382" width="10.1640625" style="1" bestFit="1" customWidth="1"/>
    <col min="383" max="384" width="9" style="1" bestFit="1" customWidth="1"/>
    <col min="385" max="385" width="10.1640625" style="1" bestFit="1" customWidth="1"/>
    <col min="386" max="396" width="10.1640625" style="1" customWidth="1"/>
    <col min="397" max="397" width="11.1640625" style="1" bestFit="1" customWidth="1"/>
    <col min="398" max="406" width="8.83203125" style="1"/>
    <col min="407" max="408" width="9" style="1" bestFit="1" customWidth="1"/>
    <col min="409" max="409" width="8.83203125" style="1"/>
    <col min="410" max="410" width="9.5" style="1" customWidth="1"/>
    <col min="411" max="411" width="11.6640625" style="1" bestFit="1" customWidth="1"/>
    <col min="412" max="412" width="14.6640625" style="1" customWidth="1"/>
    <col min="413" max="414" width="11.1640625" style="1" customWidth="1"/>
    <col min="415" max="419" width="8.83203125" style="1"/>
    <col min="420" max="445" width="9" style="1" bestFit="1" customWidth="1"/>
    <col min="446" max="446" width="6.83203125" style="1" customWidth="1"/>
    <col min="447" max="447" width="6.6640625" style="1" customWidth="1"/>
    <col min="448" max="448" width="6.83203125" style="1" customWidth="1"/>
    <col min="449" max="450" width="9" style="1" bestFit="1" customWidth="1"/>
    <col min="451" max="452" width="9.5" style="1" bestFit="1" customWidth="1"/>
    <col min="453" max="456" width="9" style="1" bestFit="1" customWidth="1"/>
    <col min="457" max="457" width="9.6640625" style="1" bestFit="1" customWidth="1"/>
    <col min="458" max="459" width="9" style="1" bestFit="1" customWidth="1"/>
    <col min="460" max="461" width="8.83203125" style="1"/>
    <col min="462" max="478" width="9" style="1" bestFit="1" customWidth="1"/>
    <col min="479" max="480" width="8.83203125" style="1"/>
    <col min="481" max="483" width="9" style="1" bestFit="1" customWidth="1"/>
    <col min="484" max="486" width="9.5" style="1" bestFit="1" customWidth="1"/>
    <col min="487" max="491" width="9" style="1" bestFit="1" customWidth="1"/>
    <col min="492" max="16384" width="8.83203125" style="1"/>
  </cols>
  <sheetData>
    <row r="1" spans="1:459" s="12" customFormat="1" ht="33" customHeight="1" thickBot="1" x14ac:dyDescent="0.25">
      <c r="A1" s="72" t="s">
        <v>0</v>
      </c>
      <c r="B1" s="180" t="s">
        <v>379</v>
      </c>
      <c r="C1" s="181"/>
      <c r="D1" s="182"/>
      <c r="E1" s="19" t="s">
        <v>380</v>
      </c>
      <c r="F1" s="21"/>
      <c r="G1" s="21"/>
      <c r="H1" s="21"/>
      <c r="I1" s="21"/>
      <c r="J1" s="21"/>
      <c r="K1" s="21"/>
      <c r="L1" s="20"/>
      <c r="M1" s="19" t="s">
        <v>163</v>
      </c>
      <c r="N1" s="21"/>
      <c r="O1" s="21"/>
      <c r="P1" s="85"/>
      <c r="Q1" s="21"/>
      <c r="R1" s="21"/>
      <c r="S1" s="21"/>
      <c r="T1" s="21"/>
      <c r="U1" s="21"/>
      <c r="V1" s="21"/>
      <c r="W1" s="21"/>
      <c r="X1" s="21"/>
      <c r="Y1" s="21"/>
      <c r="Z1" s="21"/>
      <c r="AA1" s="21"/>
      <c r="AB1" s="21"/>
      <c r="AC1" s="21"/>
      <c r="AD1" s="21"/>
      <c r="AE1" s="21"/>
      <c r="AF1" s="21"/>
      <c r="AG1" s="21"/>
      <c r="AH1" s="21"/>
      <c r="AI1" s="21"/>
      <c r="AJ1" s="21"/>
      <c r="AK1" s="21"/>
      <c r="AL1" s="21"/>
      <c r="AM1" s="21"/>
      <c r="AN1" s="21"/>
      <c r="AO1" s="21"/>
      <c r="AP1" s="21"/>
      <c r="AQ1" s="21"/>
      <c r="AR1" s="21"/>
      <c r="AS1" s="21"/>
      <c r="AT1" s="21"/>
      <c r="AU1" s="21"/>
      <c r="AV1" s="21"/>
      <c r="AW1" s="21"/>
      <c r="AX1" s="21"/>
      <c r="AY1" s="21"/>
      <c r="AZ1" s="21"/>
      <c r="BA1" s="21"/>
      <c r="BB1" s="21"/>
      <c r="BC1" s="20"/>
      <c r="BD1" s="19" t="s">
        <v>165</v>
      </c>
      <c r="BE1" s="21"/>
      <c r="BF1" s="21"/>
      <c r="BG1" s="21"/>
      <c r="BH1" s="21"/>
      <c r="BI1" s="21"/>
      <c r="BJ1" s="21"/>
      <c r="BK1" s="21"/>
      <c r="BL1" s="21"/>
      <c r="BM1" s="21"/>
      <c r="BN1" s="21"/>
      <c r="BO1" s="21"/>
      <c r="BP1" s="21"/>
      <c r="BQ1" s="21"/>
      <c r="BR1" s="21"/>
      <c r="BS1" s="20"/>
      <c r="BT1" s="19" t="s">
        <v>307</v>
      </c>
      <c r="BU1" s="21"/>
      <c r="BV1" s="21"/>
      <c r="BW1" s="21"/>
      <c r="BX1" s="21"/>
      <c r="BY1" s="21"/>
      <c r="BZ1" s="21"/>
      <c r="CA1" s="21"/>
      <c r="CB1" s="21"/>
      <c r="CC1" s="21"/>
      <c r="CD1" s="21"/>
      <c r="CE1" s="21"/>
      <c r="CF1" s="21"/>
      <c r="CG1" s="21"/>
      <c r="CH1" s="21"/>
      <c r="CI1" s="21"/>
      <c r="CJ1" s="21"/>
      <c r="CK1" s="21"/>
      <c r="CL1" s="21"/>
      <c r="CM1" s="21"/>
      <c r="CN1" s="21"/>
      <c r="CO1" s="21"/>
      <c r="CP1" s="21"/>
      <c r="CQ1" s="21"/>
      <c r="CR1" s="21"/>
      <c r="CS1" s="21"/>
      <c r="CT1" s="21"/>
      <c r="CU1" s="21"/>
      <c r="CV1" s="21"/>
      <c r="CW1" s="21"/>
      <c r="CX1" s="21"/>
      <c r="CY1" s="20"/>
      <c r="CZ1" s="12" t="s">
        <v>326</v>
      </c>
      <c r="EC1" s="19" t="s">
        <v>415</v>
      </c>
      <c r="ED1" s="21"/>
      <c r="EE1" s="21"/>
      <c r="EF1" s="21"/>
      <c r="EG1" s="21"/>
      <c r="EH1" s="21"/>
      <c r="EI1" s="21"/>
      <c r="EJ1" s="21"/>
      <c r="EK1" s="21"/>
      <c r="EL1" s="21"/>
      <c r="EM1" s="21"/>
      <c r="EN1" s="21"/>
      <c r="EO1" s="21"/>
      <c r="EP1" s="21"/>
      <c r="EQ1" s="21"/>
      <c r="ER1" s="21"/>
      <c r="ES1" s="21"/>
      <c r="ET1" s="21"/>
      <c r="EU1" s="21"/>
      <c r="EV1" s="21"/>
      <c r="EW1" s="21"/>
      <c r="EX1" s="21"/>
      <c r="EY1" s="21"/>
      <c r="EZ1" s="21"/>
      <c r="FA1" s="21"/>
      <c r="FB1" s="21"/>
      <c r="FC1" s="21"/>
      <c r="FD1" s="21"/>
      <c r="FE1" s="21"/>
      <c r="FF1" s="21"/>
      <c r="FG1" s="21"/>
      <c r="FH1" s="21"/>
      <c r="FI1" s="21"/>
      <c r="FJ1" s="21"/>
      <c r="FK1" s="21"/>
      <c r="FL1" s="21"/>
      <c r="FM1" s="21"/>
      <c r="FN1" s="21"/>
      <c r="FO1" s="21"/>
      <c r="FP1" s="21"/>
      <c r="FQ1" s="21"/>
      <c r="FR1" s="21"/>
      <c r="FS1" s="21"/>
      <c r="FT1" s="21"/>
      <c r="FU1" s="21"/>
      <c r="FV1" s="21"/>
      <c r="FW1" s="21"/>
      <c r="FX1" s="21"/>
      <c r="FY1" s="21"/>
      <c r="FZ1" s="21"/>
      <c r="GA1" s="21"/>
      <c r="GB1" s="21"/>
      <c r="GC1" s="20"/>
      <c r="GD1" s="19" t="s">
        <v>428</v>
      </c>
      <c r="GE1" s="21"/>
      <c r="GF1" s="21"/>
      <c r="GG1" s="21"/>
      <c r="GH1" s="21"/>
      <c r="GI1" s="21"/>
      <c r="GJ1" s="21"/>
      <c r="GK1" s="21"/>
      <c r="GL1" s="21"/>
      <c r="GM1" s="21"/>
      <c r="GN1" s="20"/>
      <c r="GO1" s="19" t="s">
        <v>446</v>
      </c>
      <c r="GP1" s="21"/>
      <c r="GQ1" s="21"/>
      <c r="GR1" s="21"/>
      <c r="GS1" s="21"/>
      <c r="GT1" s="21"/>
      <c r="GU1" s="21"/>
      <c r="GV1" s="21"/>
      <c r="GW1" s="21"/>
      <c r="GX1" s="21"/>
      <c r="GY1" s="21"/>
      <c r="GZ1" s="21"/>
      <c r="HA1" s="21"/>
      <c r="HB1" s="21"/>
      <c r="HC1" s="21"/>
      <c r="HD1" s="21"/>
      <c r="HE1" s="21"/>
      <c r="HF1" s="21"/>
      <c r="HG1" s="21"/>
      <c r="HH1" s="21"/>
      <c r="HI1" s="21"/>
      <c r="HJ1" s="21"/>
      <c r="HK1" s="21"/>
      <c r="HL1" s="21"/>
      <c r="HM1" s="21"/>
      <c r="HN1" s="21"/>
      <c r="HO1" s="21"/>
      <c r="HP1" s="21"/>
      <c r="HQ1" s="21"/>
      <c r="HR1" s="21"/>
      <c r="HS1" s="21"/>
      <c r="HT1" s="21"/>
      <c r="HU1" s="21"/>
      <c r="HV1" s="21"/>
      <c r="HW1" s="21"/>
      <c r="HX1" s="21"/>
      <c r="HY1" s="21"/>
      <c r="HZ1" s="21"/>
      <c r="IA1" s="21"/>
      <c r="IB1" s="21"/>
      <c r="IC1" s="21"/>
      <c r="ID1" s="20"/>
      <c r="IE1" s="12" t="s">
        <v>326</v>
      </c>
      <c r="KF1" s="12" t="s">
        <v>469</v>
      </c>
      <c r="PB1" s="26"/>
      <c r="PC1" s="26"/>
      <c r="PD1" s="27"/>
      <c r="PE1" s="27"/>
      <c r="PF1" s="27"/>
      <c r="PG1" s="27"/>
      <c r="PH1" s="27"/>
      <c r="PI1" s="27"/>
      <c r="PJ1" s="27"/>
      <c r="PK1" s="27"/>
      <c r="PL1" s="27"/>
      <c r="PM1" s="27"/>
      <c r="PN1" s="27"/>
      <c r="PQ1" s="27"/>
      <c r="QB1" s="21"/>
      <c r="QC1" s="21"/>
      <c r="QD1" s="21"/>
      <c r="QE1" s="21"/>
      <c r="QF1" s="20"/>
      <c r="QI1" s="12" t="s">
        <v>293</v>
      </c>
    </row>
    <row r="2" spans="1:459" s="12" customFormat="1" ht="32" customHeight="1" thickBot="1" x14ac:dyDescent="0.25">
      <c r="A2" s="89" t="s">
        <v>0</v>
      </c>
      <c r="B2" s="17"/>
      <c r="C2" s="72"/>
      <c r="D2" s="72"/>
      <c r="E2" s="204" t="s">
        <v>276</v>
      </c>
      <c r="F2" s="205"/>
      <c r="G2" s="205"/>
      <c r="H2" s="205"/>
      <c r="I2" s="205"/>
      <c r="J2" s="206"/>
      <c r="K2" s="207" t="s">
        <v>277</v>
      </c>
      <c r="L2" s="208"/>
      <c r="M2" s="180" t="s">
        <v>306</v>
      </c>
      <c r="N2" s="181"/>
      <c r="O2" s="181"/>
      <c r="P2" s="181"/>
      <c r="Q2" s="181"/>
      <c r="R2" s="181"/>
      <c r="S2" s="182"/>
      <c r="T2" s="180" t="s">
        <v>343</v>
      </c>
      <c r="U2" s="181"/>
      <c r="V2" s="182"/>
      <c r="W2" s="180" t="s">
        <v>170</v>
      </c>
      <c r="X2" s="181"/>
      <c r="Y2" s="181"/>
      <c r="Z2" s="181"/>
      <c r="AA2" s="181"/>
      <c r="AB2" s="181"/>
      <c r="AC2" s="181"/>
      <c r="AD2" s="181"/>
      <c r="AE2" s="181"/>
      <c r="AF2" s="182"/>
      <c r="AG2" s="180" t="s">
        <v>373</v>
      </c>
      <c r="AH2" s="182"/>
      <c r="AI2" s="180" t="s">
        <v>7</v>
      </c>
      <c r="AJ2" s="181"/>
      <c r="AK2" s="181"/>
      <c r="AL2" s="181"/>
      <c r="AM2" s="181"/>
      <c r="AN2" s="181"/>
      <c r="AO2" s="181"/>
      <c r="AP2" s="181"/>
      <c r="AQ2" s="181"/>
      <c r="AR2" s="181"/>
      <c r="AS2" s="181"/>
      <c r="AT2" s="182"/>
      <c r="AU2" s="195" t="s">
        <v>166</v>
      </c>
      <c r="AV2" s="180" t="s">
        <v>374</v>
      </c>
      <c r="AW2" s="181"/>
      <c r="AX2" s="181"/>
      <c r="AY2" s="181"/>
      <c r="AZ2" s="181"/>
      <c r="BA2" s="181"/>
      <c r="BB2" s="181"/>
      <c r="BC2" s="182"/>
      <c r="BD2" s="185" t="s">
        <v>2</v>
      </c>
      <c r="BE2" s="187"/>
      <c r="BF2" s="185" t="s">
        <v>1024</v>
      </c>
      <c r="BG2" s="187"/>
      <c r="BH2" s="191" t="s">
        <v>1025</v>
      </c>
      <c r="BI2" s="192"/>
      <c r="BJ2" s="191" t="s">
        <v>1026</v>
      </c>
      <c r="BK2" s="192"/>
      <c r="BL2" s="191" t="s">
        <v>1027</v>
      </c>
      <c r="BM2" s="192"/>
      <c r="BN2" s="185" t="s">
        <v>1028</v>
      </c>
      <c r="BO2" s="187"/>
      <c r="BP2" s="191" t="s">
        <v>1029</v>
      </c>
      <c r="BQ2" s="192"/>
      <c r="BR2" s="185" t="s">
        <v>1030</v>
      </c>
      <c r="BS2" s="187"/>
      <c r="BT2" s="180" t="s">
        <v>308</v>
      </c>
      <c r="BU2" s="181"/>
      <c r="BV2" s="181"/>
      <c r="BW2" s="181"/>
      <c r="BX2" s="181"/>
      <c r="BY2" s="181"/>
      <c r="BZ2" s="181"/>
      <c r="CA2" s="181"/>
      <c r="CB2" s="181"/>
      <c r="CC2" s="181"/>
      <c r="CD2" s="181"/>
      <c r="CE2" s="181"/>
      <c r="CF2" s="181"/>
      <c r="CG2" s="182"/>
      <c r="CH2" s="180" t="s">
        <v>315</v>
      </c>
      <c r="CI2" s="181"/>
      <c r="CJ2" s="181"/>
      <c r="CK2" s="181"/>
      <c r="CL2" s="181"/>
      <c r="CM2" s="182"/>
      <c r="CN2" s="180" t="s">
        <v>382</v>
      </c>
      <c r="CO2" s="181"/>
      <c r="CP2" s="182"/>
      <c r="CQ2" s="180" t="s">
        <v>320</v>
      </c>
      <c r="CR2" s="181"/>
      <c r="CS2" s="182"/>
      <c r="CT2" s="180" t="s">
        <v>289</v>
      </c>
      <c r="CU2" s="181"/>
      <c r="CV2" s="181"/>
      <c r="CW2" s="181"/>
      <c r="CX2" s="181"/>
      <c r="CY2" s="182"/>
      <c r="CZ2" s="180" t="s">
        <v>297</v>
      </c>
      <c r="DA2" s="181"/>
      <c r="DB2" s="181"/>
      <c r="DC2" s="181"/>
      <c r="DD2" s="181"/>
      <c r="DE2" s="181"/>
      <c r="DF2" s="181"/>
      <c r="DG2" s="181"/>
      <c r="DH2" s="181"/>
      <c r="DI2" s="181"/>
      <c r="DJ2" s="181"/>
      <c r="DK2" s="182"/>
      <c r="DL2" s="195" t="s">
        <v>330</v>
      </c>
      <c r="DM2" s="180" t="s">
        <v>339</v>
      </c>
      <c r="DN2" s="181"/>
      <c r="DO2" s="181"/>
      <c r="DP2" s="181"/>
      <c r="DQ2" s="181"/>
      <c r="DR2" s="181"/>
      <c r="DS2" s="182"/>
      <c r="DT2" s="180" t="s">
        <v>332</v>
      </c>
      <c r="DU2" s="181"/>
      <c r="DV2" s="181"/>
      <c r="DW2" s="181"/>
      <c r="DX2" s="181"/>
      <c r="DY2" s="181"/>
      <c r="DZ2" s="181"/>
      <c r="EA2" s="182"/>
      <c r="EB2" s="16"/>
      <c r="EC2" s="185" t="s">
        <v>1037</v>
      </c>
      <c r="ED2" s="186"/>
      <c r="EE2" s="187"/>
      <c r="EF2" s="191" t="s">
        <v>1038</v>
      </c>
      <c r="EG2" s="192"/>
      <c r="EH2" s="191" t="s">
        <v>1039</v>
      </c>
      <c r="EI2" s="192"/>
      <c r="EJ2" s="180" t="s">
        <v>343</v>
      </c>
      <c r="EK2" s="181"/>
      <c r="EL2" s="181"/>
      <c r="EM2" s="181"/>
      <c r="EN2" s="181"/>
      <c r="EO2" s="181"/>
      <c r="EP2" s="181"/>
      <c r="EQ2" s="181"/>
      <c r="ER2" s="181"/>
      <c r="ES2" s="180" t="s">
        <v>443</v>
      </c>
      <c r="ET2" s="181"/>
      <c r="EU2" s="181"/>
      <c r="EV2" s="181"/>
      <c r="EW2" s="181"/>
      <c r="EX2" s="181"/>
      <c r="EY2" s="181"/>
      <c r="EZ2" s="181"/>
      <c r="FA2" s="181"/>
      <c r="FB2" s="182"/>
      <c r="FC2" s="180" t="s">
        <v>1241</v>
      </c>
      <c r="FD2" s="181"/>
      <c r="FE2" s="181"/>
      <c r="FF2" s="181"/>
      <c r="FG2" s="181"/>
      <c r="FH2" s="181"/>
      <c r="FI2" s="181"/>
      <c r="FJ2" s="181"/>
      <c r="FK2" s="182"/>
      <c r="FL2" s="180" t="s">
        <v>442</v>
      </c>
      <c r="FM2" s="181"/>
      <c r="FN2" s="181"/>
      <c r="FO2" s="181"/>
      <c r="FP2" s="181"/>
      <c r="FQ2" s="181"/>
      <c r="FR2" s="181"/>
      <c r="FS2" s="181"/>
      <c r="FT2" s="181"/>
      <c r="FU2" s="181"/>
      <c r="FV2" s="181"/>
      <c r="FW2" s="181"/>
      <c r="FX2" s="181"/>
      <c r="FY2" s="181"/>
      <c r="FZ2" s="181"/>
      <c r="GA2" s="181"/>
      <c r="GB2" s="181"/>
      <c r="GC2" s="182"/>
      <c r="GD2" s="180" t="s">
        <v>428</v>
      </c>
      <c r="GE2" s="181"/>
      <c r="GF2" s="181"/>
      <c r="GG2" s="181"/>
      <c r="GH2" s="181"/>
      <c r="GI2" s="181"/>
      <c r="GJ2" s="181"/>
      <c r="GK2" s="181"/>
      <c r="GL2" s="181"/>
      <c r="GM2" s="181"/>
      <c r="GN2" s="182"/>
      <c r="GO2" s="185" t="s">
        <v>432</v>
      </c>
      <c r="GP2" s="186"/>
      <c r="GQ2" s="187"/>
      <c r="GR2" s="185" t="s">
        <v>462</v>
      </c>
      <c r="GS2" s="187"/>
      <c r="GT2" s="191" t="s">
        <v>1043</v>
      </c>
      <c r="GU2" s="216"/>
      <c r="GV2" s="192"/>
      <c r="GW2" s="185" t="s">
        <v>433</v>
      </c>
      <c r="GX2" s="187"/>
      <c r="GY2" s="191" t="s">
        <v>467</v>
      </c>
      <c r="GZ2" s="216"/>
      <c r="HA2" s="192"/>
      <c r="HB2" s="185" t="s">
        <v>1044</v>
      </c>
      <c r="HC2" s="186"/>
      <c r="HD2" s="187"/>
      <c r="HE2" s="185" t="s">
        <v>1045</v>
      </c>
      <c r="HF2" s="186"/>
      <c r="HG2" s="187"/>
      <c r="HH2" s="185" t="s">
        <v>447</v>
      </c>
      <c r="HI2" s="186"/>
      <c r="HJ2" s="187"/>
      <c r="HK2" s="185" t="s">
        <v>375</v>
      </c>
      <c r="HL2" s="186"/>
      <c r="HM2" s="187"/>
      <c r="HN2" s="191" t="s">
        <v>468</v>
      </c>
      <c r="HO2" s="216"/>
      <c r="HP2" s="192"/>
      <c r="HQ2" s="185" t="s">
        <v>434</v>
      </c>
      <c r="HR2" s="186"/>
      <c r="HS2" s="187"/>
      <c r="HT2" s="191" t="s">
        <v>1046</v>
      </c>
      <c r="HU2" s="192"/>
      <c r="HV2" s="185" t="s">
        <v>435</v>
      </c>
      <c r="HW2" s="186"/>
      <c r="HX2" s="187"/>
      <c r="HY2" s="185" t="s">
        <v>318</v>
      </c>
      <c r="HZ2" s="186"/>
      <c r="IA2" s="187"/>
      <c r="IB2" s="185" t="s">
        <v>1047</v>
      </c>
      <c r="IC2" s="186"/>
      <c r="ID2" s="187"/>
      <c r="IE2" s="180" t="s">
        <v>297</v>
      </c>
      <c r="IF2" s="181"/>
      <c r="IG2" s="181"/>
      <c r="IH2" s="181"/>
      <c r="II2" s="181"/>
      <c r="IJ2" s="181"/>
      <c r="IK2" s="181"/>
      <c r="IL2" s="181"/>
      <c r="IM2" s="180" t="s">
        <v>437</v>
      </c>
      <c r="IN2" s="181"/>
      <c r="IO2" s="181"/>
      <c r="IP2" s="181"/>
      <c r="IQ2" s="181"/>
      <c r="IR2" s="181"/>
      <c r="IS2" s="181"/>
      <c r="IT2" s="181"/>
      <c r="IU2" s="181"/>
      <c r="IV2" s="185" t="s">
        <v>1048</v>
      </c>
      <c r="IW2" s="186"/>
      <c r="IX2" s="187"/>
      <c r="IY2" s="180" t="s">
        <v>339</v>
      </c>
      <c r="IZ2" s="181"/>
      <c r="JA2" s="181"/>
      <c r="JB2" s="181"/>
      <c r="JC2" s="181"/>
      <c r="JD2" s="181"/>
      <c r="JE2" s="181"/>
      <c r="JF2" s="181"/>
      <c r="JG2" s="181"/>
      <c r="JH2" s="181"/>
      <c r="JI2" s="181"/>
      <c r="JJ2" s="181"/>
      <c r="JK2" s="181"/>
      <c r="JL2" s="182"/>
      <c r="JM2" s="180" t="s">
        <v>445</v>
      </c>
      <c r="JN2" s="181"/>
      <c r="JO2" s="181"/>
      <c r="JP2" s="181"/>
      <c r="JQ2" s="181"/>
      <c r="JR2" s="181"/>
      <c r="JS2" s="181"/>
      <c r="JT2" s="181"/>
      <c r="JU2" s="181"/>
      <c r="JV2" s="181"/>
      <c r="JW2" s="181"/>
      <c r="JX2" s="181"/>
      <c r="JY2" s="181"/>
      <c r="JZ2" s="181"/>
      <c r="KA2" s="181"/>
      <c r="KB2" s="181"/>
      <c r="KC2" s="181"/>
      <c r="KD2" s="182"/>
      <c r="KF2" s="19" t="s">
        <v>470</v>
      </c>
      <c r="KG2" s="19"/>
      <c r="KH2" s="21"/>
      <c r="KI2" s="21"/>
      <c r="KJ2" s="21"/>
      <c r="KK2" s="21"/>
      <c r="KL2" s="21"/>
      <c r="KM2" s="21"/>
      <c r="KN2" s="21"/>
      <c r="KO2" s="21"/>
      <c r="KP2" s="21"/>
      <c r="KQ2" s="21"/>
      <c r="KR2" s="21"/>
      <c r="KS2" s="21"/>
      <c r="KT2" s="21"/>
      <c r="KU2" s="21"/>
      <c r="KV2" s="21"/>
      <c r="KW2" s="21"/>
      <c r="KX2" s="21"/>
      <c r="KY2" s="21"/>
      <c r="KZ2" s="21"/>
      <c r="LA2" s="21"/>
      <c r="LB2" s="21"/>
      <c r="LC2" s="20"/>
      <c r="LD2" s="19" t="s">
        <v>481</v>
      </c>
      <c r="LE2" s="21"/>
      <c r="LF2" s="21"/>
      <c r="LG2" s="21"/>
      <c r="LH2" s="21"/>
      <c r="LI2" s="21"/>
      <c r="LJ2" s="21"/>
      <c r="LK2" s="21"/>
      <c r="LL2" s="21"/>
      <c r="LM2" s="21"/>
      <c r="LN2" s="21"/>
      <c r="LO2" s="21"/>
      <c r="LP2" s="21"/>
      <c r="LQ2" s="20"/>
      <c r="LR2" s="185" t="s">
        <v>1049</v>
      </c>
      <c r="LS2" s="186"/>
      <c r="LT2" s="186"/>
      <c r="LU2" s="187"/>
      <c r="PB2" s="28"/>
      <c r="PC2" s="28"/>
      <c r="PD2" s="204" t="s">
        <v>276</v>
      </c>
      <c r="PE2" s="205"/>
      <c r="PF2" s="205"/>
      <c r="PG2" s="205"/>
      <c r="PH2" s="205"/>
      <c r="PI2" s="206"/>
      <c r="PJ2" s="207" t="s">
        <v>277</v>
      </c>
      <c r="PK2" s="208"/>
      <c r="PL2" s="35"/>
      <c r="PM2" s="35"/>
      <c r="PN2" s="35"/>
      <c r="PO2" s="21"/>
      <c r="PP2" s="21"/>
      <c r="PQ2" s="21"/>
      <c r="PR2" s="21"/>
      <c r="PS2" s="21"/>
      <c r="PT2" s="21"/>
      <c r="PU2" s="21"/>
      <c r="PV2" s="21"/>
      <c r="PW2" s="21"/>
      <c r="PX2" s="21"/>
      <c r="QB2" s="19" t="s">
        <v>287</v>
      </c>
      <c r="QC2" s="21"/>
      <c r="QD2" s="209" t="s">
        <v>289</v>
      </c>
      <c r="QE2" s="213"/>
      <c r="QF2" s="210"/>
      <c r="QG2" s="202" t="s">
        <v>294</v>
      </c>
      <c r="QH2" s="202" t="s">
        <v>295</v>
      </c>
      <c r="QI2" s="54" t="s">
        <v>296</v>
      </c>
      <c r="QJ2" s="21"/>
      <c r="QK2" s="60" t="s">
        <v>298</v>
      </c>
      <c r="QL2" s="61"/>
      <c r="QN2" s="19" t="s">
        <v>285</v>
      </c>
      <c r="QO2" s="21"/>
      <c r="QP2" s="21"/>
      <c r="QQ2" s="21"/>
    </row>
    <row r="3" spans="1:459" s="12" customFormat="1" ht="35" customHeight="1" thickBot="1" x14ac:dyDescent="0.25">
      <c r="A3" s="89" t="s">
        <v>0</v>
      </c>
      <c r="B3" s="80"/>
      <c r="C3" s="89"/>
      <c r="D3" s="89"/>
      <c r="E3" s="31" t="s">
        <v>1</v>
      </c>
      <c r="F3" s="32" t="s">
        <v>303</v>
      </c>
      <c r="G3" s="32" t="s">
        <v>1020</v>
      </c>
      <c r="H3" s="33" t="s">
        <v>503</v>
      </c>
      <c r="I3" s="33" t="s">
        <v>281</v>
      </c>
      <c r="J3" s="29" t="s">
        <v>282</v>
      </c>
      <c r="K3" s="29" t="s">
        <v>281</v>
      </c>
      <c r="L3" s="71" t="s">
        <v>1021</v>
      </c>
      <c r="M3" s="180" t="s">
        <v>306</v>
      </c>
      <c r="N3" s="181"/>
      <c r="O3" s="182"/>
      <c r="P3" s="180" t="s">
        <v>160</v>
      </c>
      <c r="Q3" s="181"/>
      <c r="R3" s="182"/>
      <c r="S3" s="22" t="s">
        <v>161</v>
      </c>
      <c r="T3" s="82" t="s">
        <v>340</v>
      </c>
      <c r="U3" s="83" t="s">
        <v>341</v>
      </c>
      <c r="V3" s="25" t="s">
        <v>342</v>
      </c>
      <c r="W3" s="180" t="s">
        <v>167</v>
      </c>
      <c r="X3" s="182"/>
      <c r="Y3" s="180" t="s">
        <v>168</v>
      </c>
      <c r="Z3" s="182"/>
      <c r="AA3" s="180" t="s">
        <v>169</v>
      </c>
      <c r="AB3" s="182"/>
      <c r="AC3" s="180" t="s">
        <v>18</v>
      </c>
      <c r="AD3" s="182"/>
      <c r="AE3" s="180" t="s">
        <v>1022</v>
      </c>
      <c r="AF3" s="182"/>
      <c r="AG3" s="15" t="s">
        <v>5</v>
      </c>
      <c r="AH3" s="15" t="s">
        <v>368</v>
      </c>
      <c r="AI3" s="180" t="s">
        <v>1023</v>
      </c>
      <c r="AJ3" s="181"/>
      <c r="AK3" s="182"/>
      <c r="AL3" s="180" t="s">
        <v>171</v>
      </c>
      <c r="AM3" s="182"/>
      <c r="AN3" s="180" t="s">
        <v>1240</v>
      </c>
      <c r="AO3" s="181"/>
      <c r="AP3" s="181"/>
      <c r="AQ3" s="181"/>
      <c r="AR3" s="181"/>
      <c r="AS3" s="181"/>
      <c r="AT3" s="182"/>
      <c r="AU3" s="196"/>
      <c r="AV3" s="180" t="s">
        <v>369</v>
      </c>
      <c r="AW3" s="181"/>
      <c r="AX3" s="181"/>
      <c r="AY3" s="182"/>
      <c r="AZ3" s="180" t="s">
        <v>372</v>
      </c>
      <c r="BA3" s="181"/>
      <c r="BB3" s="181"/>
      <c r="BC3" s="182"/>
      <c r="BD3" s="188"/>
      <c r="BE3" s="190"/>
      <c r="BF3" s="188"/>
      <c r="BG3" s="190"/>
      <c r="BH3" s="193"/>
      <c r="BI3" s="194"/>
      <c r="BJ3" s="193"/>
      <c r="BK3" s="194"/>
      <c r="BL3" s="193"/>
      <c r="BM3" s="194"/>
      <c r="BN3" s="188"/>
      <c r="BO3" s="190"/>
      <c r="BP3" s="193"/>
      <c r="BQ3" s="194"/>
      <c r="BR3" s="188"/>
      <c r="BS3" s="190"/>
      <c r="BT3" s="73" t="s">
        <v>1248</v>
      </c>
      <c r="BU3" s="197" t="s">
        <v>12</v>
      </c>
      <c r="BV3" s="198"/>
      <c r="BW3" s="197" t="s">
        <v>13</v>
      </c>
      <c r="BX3" s="198"/>
      <c r="BY3" s="199" t="s">
        <v>1031</v>
      </c>
      <c r="BZ3" s="200"/>
      <c r="CA3" s="199" t="s">
        <v>14</v>
      </c>
      <c r="CB3" s="200"/>
      <c r="CC3" s="199" t="s">
        <v>15</v>
      </c>
      <c r="CD3" s="200"/>
      <c r="CE3" s="197" t="s">
        <v>1032</v>
      </c>
      <c r="CF3" s="198"/>
      <c r="CG3" s="60" t="s">
        <v>313</v>
      </c>
      <c r="CH3" s="183" t="s">
        <v>16</v>
      </c>
      <c r="CI3" s="201"/>
      <c r="CJ3" s="184"/>
      <c r="CK3" s="74" t="s">
        <v>1033</v>
      </c>
      <c r="CL3" s="74" t="s">
        <v>314</v>
      </c>
      <c r="CM3" s="61" t="s">
        <v>375</v>
      </c>
      <c r="CN3" s="60" t="s">
        <v>1034</v>
      </c>
      <c r="CO3" s="76" t="s">
        <v>1018</v>
      </c>
      <c r="CP3" s="61" t="s">
        <v>375</v>
      </c>
      <c r="CQ3" s="76" t="s">
        <v>321</v>
      </c>
      <c r="CR3" s="76" t="s">
        <v>322</v>
      </c>
      <c r="CS3" s="76" t="s">
        <v>323</v>
      </c>
      <c r="CT3" s="197" t="s">
        <v>290</v>
      </c>
      <c r="CU3" s="215"/>
      <c r="CV3" s="198"/>
      <c r="CW3" s="180" t="s">
        <v>316</v>
      </c>
      <c r="CX3" s="181"/>
      <c r="CY3" s="181"/>
      <c r="CZ3" s="180" t="s">
        <v>327</v>
      </c>
      <c r="DA3" s="181"/>
      <c r="DB3" s="181"/>
      <c r="DC3" s="182"/>
      <c r="DD3" s="180" t="s">
        <v>17</v>
      </c>
      <c r="DE3" s="182"/>
      <c r="DF3" s="74" t="s">
        <v>329</v>
      </c>
      <c r="DG3" s="73" t="s">
        <v>328</v>
      </c>
      <c r="DH3" s="180" t="s">
        <v>324</v>
      </c>
      <c r="DI3" s="181"/>
      <c r="DJ3" s="182"/>
      <c r="DK3" s="60" t="s">
        <v>325</v>
      </c>
      <c r="DL3" s="196"/>
      <c r="DM3" s="61" t="s">
        <v>1035</v>
      </c>
      <c r="DN3" s="76" t="s">
        <v>366</v>
      </c>
      <c r="DO3" s="183" t="s">
        <v>331</v>
      </c>
      <c r="DP3" s="201"/>
      <c r="DQ3" s="184"/>
      <c r="DR3" s="183" t="s">
        <v>1036</v>
      </c>
      <c r="DS3" s="184"/>
      <c r="DT3" s="60" t="s">
        <v>333</v>
      </c>
      <c r="DU3" s="61" t="s">
        <v>334</v>
      </c>
      <c r="DV3" s="60" t="s">
        <v>333</v>
      </c>
      <c r="DW3" s="61" t="s">
        <v>334</v>
      </c>
      <c r="DX3" s="60" t="s">
        <v>335</v>
      </c>
      <c r="DY3" s="61" t="s">
        <v>336</v>
      </c>
      <c r="DZ3" s="60" t="s">
        <v>337</v>
      </c>
      <c r="EA3" s="61" t="s">
        <v>338</v>
      </c>
      <c r="EB3" s="15"/>
      <c r="EC3" s="188"/>
      <c r="ED3" s="189"/>
      <c r="EE3" s="190"/>
      <c r="EF3" s="193"/>
      <c r="EG3" s="194"/>
      <c r="EH3" s="193"/>
      <c r="EI3" s="194"/>
      <c r="EJ3" s="180" t="s">
        <v>422</v>
      </c>
      <c r="EK3" s="181"/>
      <c r="EL3" s="182"/>
      <c r="EM3" s="180" t="s">
        <v>421</v>
      </c>
      <c r="EN3" s="181"/>
      <c r="EO3" s="182"/>
      <c r="EP3" s="180" t="s">
        <v>423</v>
      </c>
      <c r="EQ3" s="181"/>
      <c r="ER3" s="182"/>
      <c r="ES3" s="180" t="s">
        <v>424</v>
      </c>
      <c r="ET3" s="181"/>
      <c r="EU3" s="182"/>
      <c r="EV3" s="183" t="s">
        <v>1040</v>
      </c>
      <c r="EW3" s="184"/>
      <c r="EX3" s="180" t="s">
        <v>1041</v>
      </c>
      <c r="EY3" s="181"/>
      <c r="EZ3" s="182"/>
      <c r="FA3" s="180" t="s">
        <v>444</v>
      </c>
      <c r="FB3" s="182"/>
      <c r="FC3" s="180" t="s">
        <v>1042</v>
      </c>
      <c r="FD3" s="181"/>
      <c r="FE3" s="182"/>
      <c r="FF3" s="180" t="s">
        <v>7</v>
      </c>
      <c r="FG3" s="181"/>
      <c r="FH3" s="182"/>
      <c r="FI3" s="183" t="s">
        <v>492</v>
      </c>
      <c r="FJ3" s="201"/>
      <c r="FK3" s="184"/>
      <c r="FL3" s="183" t="s">
        <v>381</v>
      </c>
      <c r="FM3" s="201"/>
      <c r="FN3" s="184"/>
      <c r="FO3" s="183" t="s">
        <v>370</v>
      </c>
      <c r="FP3" s="201"/>
      <c r="FQ3" s="184"/>
      <c r="FR3" s="183" t="s">
        <v>173</v>
      </c>
      <c r="FS3" s="201"/>
      <c r="FT3" s="184"/>
      <c r="FU3" s="183" t="s">
        <v>371</v>
      </c>
      <c r="FV3" s="201"/>
      <c r="FW3" s="184"/>
      <c r="FX3" s="180" t="s">
        <v>426</v>
      </c>
      <c r="FY3" s="181"/>
      <c r="FZ3" s="182"/>
      <c r="GA3" s="180" t="s">
        <v>427</v>
      </c>
      <c r="GB3" s="181"/>
      <c r="GC3" s="182"/>
      <c r="GD3" s="180" t="s">
        <v>309</v>
      </c>
      <c r="GE3" s="181"/>
      <c r="GF3" s="182"/>
      <c r="GG3" s="180" t="s">
        <v>429</v>
      </c>
      <c r="GH3" s="181"/>
      <c r="GI3" s="182"/>
      <c r="GJ3" s="180" t="s">
        <v>430</v>
      </c>
      <c r="GK3" s="182"/>
      <c r="GL3" s="180" t="s">
        <v>431</v>
      </c>
      <c r="GM3" s="181"/>
      <c r="GN3" s="182"/>
      <c r="GO3" s="188"/>
      <c r="GP3" s="189"/>
      <c r="GQ3" s="190"/>
      <c r="GR3" s="188"/>
      <c r="GS3" s="190"/>
      <c r="GT3" s="193"/>
      <c r="GU3" s="217"/>
      <c r="GV3" s="194"/>
      <c r="GW3" s="188"/>
      <c r="GX3" s="190"/>
      <c r="GY3" s="193"/>
      <c r="GZ3" s="217"/>
      <c r="HA3" s="194"/>
      <c r="HB3" s="188"/>
      <c r="HC3" s="189"/>
      <c r="HD3" s="190"/>
      <c r="HE3" s="188"/>
      <c r="HF3" s="189"/>
      <c r="HG3" s="190"/>
      <c r="HH3" s="188"/>
      <c r="HI3" s="189"/>
      <c r="HJ3" s="190"/>
      <c r="HK3" s="188"/>
      <c r="HL3" s="189"/>
      <c r="HM3" s="190"/>
      <c r="HN3" s="193"/>
      <c r="HO3" s="217"/>
      <c r="HP3" s="194"/>
      <c r="HQ3" s="188"/>
      <c r="HR3" s="189"/>
      <c r="HS3" s="190"/>
      <c r="HT3" s="193"/>
      <c r="HU3" s="194"/>
      <c r="HV3" s="188"/>
      <c r="HW3" s="189"/>
      <c r="HX3" s="190"/>
      <c r="HY3" s="188"/>
      <c r="HZ3" s="189"/>
      <c r="IA3" s="190"/>
      <c r="IB3" s="188"/>
      <c r="IC3" s="189"/>
      <c r="ID3" s="190"/>
      <c r="IE3" s="183" t="s">
        <v>436</v>
      </c>
      <c r="IF3" s="184"/>
      <c r="IG3" s="180" t="s">
        <v>17</v>
      </c>
      <c r="IH3" s="181"/>
      <c r="II3" s="182"/>
      <c r="IJ3" s="180" t="s">
        <v>329</v>
      </c>
      <c r="IK3" s="181"/>
      <c r="IL3" s="182"/>
      <c r="IM3" s="180">
        <v>2020</v>
      </c>
      <c r="IN3" s="181"/>
      <c r="IO3" s="182"/>
      <c r="IP3" s="180">
        <v>2010</v>
      </c>
      <c r="IQ3" s="181"/>
      <c r="IR3" s="182"/>
      <c r="IS3" s="180">
        <v>2000</v>
      </c>
      <c r="IT3" s="181"/>
      <c r="IU3" s="181"/>
      <c r="IV3" s="188"/>
      <c r="IW3" s="189"/>
      <c r="IX3" s="190"/>
      <c r="IY3" s="180" t="s">
        <v>438</v>
      </c>
      <c r="IZ3" s="181"/>
      <c r="JA3" s="182"/>
      <c r="JB3" s="183" t="s">
        <v>439</v>
      </c>
      <c r="JC3" s="184"/>
      <c r="JD3" s="180" t="s">
        <v>440</v>
      </c>
      <c r="JE3" s="181"/>
      <c r="JF3" s="182"/>
      <c r="JG3" s="180" t="s">
        <v>441</v>
      </c>
      <c r="JH3" s="181"/>
      <c r="JI3" s="182"/>
      <c r="JJ3" s="180" t="s">
        <v>496</v>
      </c>
      <c r="JK3" s="181"/>
      <c r="JL3" s="182"/>
      <c r="JM3" s="183" t="s">
        <v>333</v>
      </c>
      <c r="JN3" s="201"/>
      <c r="JO3" s="184"/>
      <c r="JP3" s="183" t="s">
        <v>334</v>
      </c>
      <c r="JQ3" s="201"/>
      <c r="JR3" s="184"/>
      <c r="JS3" s="183" t="s">
        <v>335</v>
      </c>
      <c r="JT3" s="201"/>
      <c r="JU3" s="184"/>
      <c r="JV3" s="183" t="s">
        <v>336</v>
      </c>
      <c r="JW3" s="201"/>
      <c r="JX3" s="184"/>
      <c r="JY3" s="183" t="s">
        <v>337</v>
      </c>
      <c r="JZ3" s="201"/>
      <c r="KA3" s="184"/>
      <c r="KB3" s="183" t="s">
        <v>338</v>
      </c>
      <c r="KC3" s="201"/>
      <c r="KD3" s="184"/>
      <c r="KF3" s="180" t="s">
        <v>416</v>
      </c>
      <c r="KG3" s="182"/>
      <c r="KH3" s="74" t="s">
        <v>420</v>
      </c>
      <c r="KI3" s="183" t="s">
        <v>471</v>
      </c>
      <c r="KJ3" s="184"/>
      <c r="KK3" s="183" t="s">
        <v>493</v>
      </c>
      <c r="KL3" s="184"/>
      <c r="KM3" s="180" t="s">
        <v>3</v>
      </c>
      <c r="KN3" s="182"/>
      <c r="KO3" s="180" t="s">
        <v>473</v>
      </c>
      <c r="KP3" s="182"/>
      <c r="KQ3" s="180" t="s">
        <v>474</v>
      </c>
      <c r="KR3" s="182"/>
      <c r="KS3" s="74" t="s">
        <v>479</v>
      </c>
      <c r="KT3" s="180" t="s">
        <v>475</v>
      </c>
      <c r="KU3" s="182"/>
      <c r="KV3" s="183" t="s">
        <v>476</v>
      </c>
      <c r="KW3" s="184"/>
      <c r="KX3" s="180" t="s">
        <v>477</v>
      </c>
      <c r="KY3" s="182"/>
      <c r="KZ3" s="74" t="s">
        <v>478</v>
      </c>
      <c r="LA3" s="180" t="s">
        <v>318</v>
      </c>
      <c r="LB3" s="182"/>
      <c r="LC3" s="139" t="s">
        <v>480</v>
      </c>
      <c r="LD3" s="180" t="s">
        <v>423</v>
      </c>
      <c r="LE3" s="182"/>
      <c r="LF3" s="180" t="s">
        <v>425</v>
      </c>
      <c r="LG3" s="182"/>
      <c r="LH3" s="74" t="s">
        <v>482</v>
      </c>
      <c r="LI3" s="74" t="s">
        <v>494</v>
      </c>
      <c r="LJ3" s="183" t="s">
        <v>483</v>
      </c>
      <c r="LK3" s="184"/>
      <c r="LL3" s="73" t="s">
        <v>484</v>
      </c>
      <c r="LM3" s="73" t="s">
        <v>440</v>
      </c>
      <c r="LN3" s="74" t="s">
        <v>485</v>
      </c>
      <c r="LO3" s="74" t="s">
        <v>486</v>
      </c>
      <c r="LP3" s="74" t="s">
        <v>487</v>
      </c>
      <c r="LQ3" s="73" t="s">
        <v>480</v>
      </c>
      <c r="LR3" s="188"/>
      <c r="LS3" s="189"/>
      <c r="LT3" s="189"/>
      <c r="LU3" s="190"/>
      <c r="LZ3" s="15"/>
      <c r="MA3" s="15"/>
      <c r="MK3" s="3"/>
      <c r="ML3" s="3"/>
      <c r="MM3" s="3"/>
      <c r="MN3" s="3"/>
      <c r="NM3" s="3"/>
      <c r="OT3" s="15" t="s">
        <v>162</v>
      </c>
      <c r="OU3" s="15" t="s">
        <v>164</v>
      </c>
      <c r="OV3" s="15" t="s">
        <v>312</v>
      </c>
      <c r="OW3" s="15" t="s">
        <v>310</v>
      </c>
      <c r="OX3" s="15" t="s">
        <v>311</v>
      </c>
      <c r="PB3" s="28"/>
      <c r="PC3" s="28"/>
      <c r="PD3" s="31" t="s">
        <v>1</v>
      </c>
      <c r="PE3" s="32" t="s">
        <v>278</v>
      </c>
      <c r="PF3" s="32" t="s">
        <v>279</v>
      </c>
      <c r="PG3" s="33" t="s">
        <v>280</v>
      </c>
      <c r="PH3" s="33" t="s">
        <v>281</v>
      </c>
      <c r="PI3" s="29" t="s">
        <v>282</v>
      </c>
      <c r="PJ3" s="29" t="s">
        <v>281</v>
      </c>
      <c r="PK3" s="30" t="s">
        <v>283</v>
      </c>
      <c r="PL3" s="209" t="s">
        <v>167</v>
      </c>
      <c r="PM3" s="210"/>
      <c r="PN3" s="209" t="s">
        <v>168</v>
      </c>
      <c r="PO3" s="210"/>
      <c r="PP3" s="209" t="s">
        <v>169</v>
      </c>
      <c r="PQ3" s="210"/>
      <c r="PR3" s="209" t="s">
        <v>18</v>
      </c>
      <c r="PS3" s="210"/>
      <c r="PT3" s="211" t="s">
        <v>304</v>
      </c>
      <c r="PU3" s="212"/>
      <c r="PV3" s="209" t="s">
        <v>286</v>
      </c>
      <c r="PW3" s="213"/>
      <c r="PX3" s="210"/>
      <c r="PY3" s="12" t="s">
        <v>3</v>
      </c>
      <c r="QB3" s="180" t="s">
        <v>288</v>
      </c>
      <c r="QC3" s="182"/>
      <c r="QD3" s="211" t="s">
        <v>290</v>
      </c>
      <c r="QE3" s="214"/>
      <c r="QF3" s="36" t="s">
        <v>291</v>
      </c>
      <c r="QG3" s="203"/>
      <c r="QH3" s="203"/>
      <c r="QI3" s="180" t="s">
        <v>297</v>
      </c>
      <c r="QJ3" s="182"/>
      <c r="QK3" s="47"/>
      <c r="QL3" s="24" t="s">
        <v>299</v>
      </c>
      <c r="QM3" s="61" t="s">
        <v>300</v>
      </c>
      <c r="QN3" s="64" t="s">
        <v>301</v>
      </c>
      <c r="QO3" s="65" t="s">
        <v>302</v>
      </c>
      <c r="QQ3" s="66" t="s">
        <v>300</v>
      </c>
    </row>
    <row r="4" spans="1:459" s="16" customFormat="1" ht="34" customHeight="1" thickBot="1" x14ac:dyDescent="0.25">
      <c r="A4" s="23" t="s">
        <v>19</v>
      </c>
      <c r="B4" s="18" t="s">
        <v>20</v>
      </c>
      <c r="C4" s="23" t="s">
        <v>285</v>
      </c>
      <c r="D4" s="23" t="s">
        <v>387</v>
      </c>
      <c r="E4" s="88"/>
      <c r="F4" s="103"/>
      <c r="G4" s="103"/>
      <c r="H4" s="30">
        <v>2022</v>
      </c>
      <c r="I4" s="103"/>
      <c r="J4" s="103"/>
      <c r="K4" s="103"/>
      <c r="L4" s="103"/>
      <c r="M4" s="24">
        <v>2010</v>
      </c>
      <c r="N4" s="25">
        <v>2024</v>
      </c>
      <c r="O4" s="47" t="s">
        <v>305</v>
      </c>
      <c r="P4" s="24">
        <v>2010</v>
      </c>
      <c r="Q4" s="25">
        <v>2024</v>
      </c>
      <c r="R4" s="25" t="s">
        <v>305</v>
      </c>
      <c r="S4" s="73">
        <v>2024</v>
      </c>
      <c r="T4" s="24">
        <v>2024</v>
      </c>
      <c r="U4" s="47">
        <v>2024</v>
      </c>
      <c r="V4" s="25">
        <v>2024</v>
      </c>
      <c r="W4" s="47">
        <v>2010</v>
      </c>
      <c r="X4" s="25">
        <v>2024</v>
      </c>
      <c r="Y4" s="24">
        <v>2010</v>
      </c>
      <c r="Z4" s="25">
        <v>2024</v>
      </c>
      <c r="AA4" s="24">
        <v>2010</v>
      </c>
      <c r="AB4" s="25">
        <v>2024</v>
      </c>
      <c r="AC4" s="24">
        <v>2010</v>
      </c>
      <c r="AD4" s="25">
        <v>2024</v>
      </c>
      <c r="AE4" s="24">
        <v>2010</v>
      </c>
      <c r="AF4" s="25">
        <v>2024</v>
      </c>
      <c r="AG4" s="47">
        <v>2024</v>
      </c>
      <c r="AH4" s="47">
        <v>2024</v>
      </c>
      <c r="AI4" s="24">
        <v>2010</v>
      </c>
      <c r="AJ4" s="25">
        <v>2024</v>
      </c>
      <c r="AK4" s="47" t="s">
        <v>305</v>
      </c>
      <c r="AL4" s="60" t="s">
        <v>172</v>
      </c>
      <c r="AM4" s="61" t="s">
        <v>173</v>
      </c>
      <c r="AN4" s="24" t="s">
        <v>9</v>
      </c>
      <c r="AO4" s="47" t="s">
        <v>174</v>
      </c>
      <c r="AP4" s="47" t="s">
        <v>8</v>
      </c>
      <c r="AQ4" s="47" t="s">
        <v>175</v>
      </c>
      <c r="AR4" s="47" t="s">
        <v>11</v>
      </c>
      <c r="AS4" s="47" t="s">
        <v>10</v>
      </c>
      <c r="AT4" s="61" t="s">
        <v>176</v>
      </c>
      <c r="AU4" s="24">
        <v>2024</v>
      </c>
      <c r="AV4" s="60" t="s">
        <v>381</v>
      </c>
      <c r="AW4" s="76" t="s">
        <v>370</v>
      </c>
      <c r="AX4" s="76" t="s">
        <v>173</v>
      </c>
      <c r="AY4" s="61" t="s">
        <v>371</v>
      </c>
      <c r="AZ4" s="60" t="s">
        <v>4</v>
      </c>
      <c r="BA4" s="76" t="s">
        <v>367</v>
      </c>
      <c r="BB4" s="47" t="s">
        <v>368</v>
      </c>
      <c r="BC4" s="25" t="s">
        <v>6</v>
      </c>
      <c r="BD4" s="47">
        <v>2010</v>
      </c>
      <c r="BE4" s="25">
        <v>2024</v>
      </c>
      <c r="BF4" s="24">
        <v>2010</v>
      </c>
      <c r="BG4" s="25">
        <v>2024</v>
      </c>
      <c r="BH4" s="24">
        <v>2010</v>
      </c>
      <c r="BI4" s="25">
        <v>2024</v>
      </c>
      <c r="BJ4" s="24">
        <v>2010</v>
      </c>
      <c r="BK4" s="25">
        <v>2024</v>
      </c>
      <c r="BL4" s="24">
        <v>2010</v>
      </c>
      <c r="BM4" s="25">
        <v>2024</v>
      </c>
      <c r="BN4" s="24">
        <v>2010</v>
      </c>
      <c r="BO4" s="25">
        <v>2024</v>
      </c>
      <c r="BP4" s="24">
        <v>2010</v>
      </c>
      <c r="BQ4" s="25">
        <v>2024</v>
      </c>
      <c r="BR4" s="24">
        <v>2010</v>
      </c>
      <c r="BS4" s="25">
        <v>2024</v>
      </c>
      <c r="BT4" s="73">
        <v>2024</v>
      </c>
      <c r="BU4" s="24">
        <v>2010</v>
      </c>
      <c r="BV4" s="25">
        <v>2024</v>
      </c>
      <c r="BW4" s="24">
        <v>2010</v>
      </c>
      <c r="BX4" s="25">
        <v>2024</v>
      </c>
      <c r="BY4" s="24">
        <v>2010</v>
      </c>
      <c r="BZ4" s="25">
        <v>2024</v>
      </c>
      <c r="CA4" s="24">
        <v>2010</v>
      </c>
      <c r="CB4" s="25">
        <v>2024</v>
      </c>
      <c r="CC4" s="24">
        <v>2010</v>
      </c>
      <c r="CD4" s="25">
        <v>2024</v>
      </c>
      <c r="CE4" s="24">
        <v>2010</v>
      </c>
      <c r="CF4" s="25">
        <v>2024</v>
      </c>
      <c r="CG4" s="24">
        <v>2024</v>
      </c>
      <c r="CH4" s="90">
        <v>2010</v>
      </c>
      <c r="CI4" s="47">
        <v>2024</v>
      </c>
      <c r="CJ4" s="25" t="s">
        <v>305</v>
      </c>
      <c r="CK4" s="25">
        <v>2024</v>
      </c>
      <c r="CL4" s="73">
        <v>2024</v>
      </c>
      <c r="CM4" s="25">
        <v>2024</v>
      </c>
      <c r="CN4" s="25">
        <v>2024</v>
      </c>
      <c r="CO4" s="73">
        <v>2024</v>
      </c>
      <c r="CP4" s="25">
        <v>2024</v>
      </c>
      <c r="CQ4" s="25">
        <v>2024</v>
      </c>
      <c r="CR4" s="73">
        <v>2024</v>
      </c>
      <c r="CS4" s="25">
        <v>2024</v>
      </c>
      <c r="CT4" s="24">
        <v>2010</v>
      </c>
      <c r="CU4" s="25">
        <v>2024</v>
      </c>
      <c r="CV4" s="47" t="s">
        <v>291</v>
      </c>
      <c r="CW4" s="60" t="s">
        <v>317</v>
      </c>
      <c r="CX4" s="76" t="s">
        <v>318</v>
      </c>
      <c r="CY4" s="61" t="s">
        <v>319</v>
      </c>
      <c r="CZ4" s="60">
        <v>2010</v>
      </c>
      <c r="DA4" s="61">
        <v>2024</v>
      </c>
      <c r="DB4" s="74" t="s">
        <v>305</v>
      </c>
      <c r="DC4" s="60" t="s">
        <v>305</v>
      </c>
      <c r="DD4" s="60">
        <v>2010</v>
      </c>
      <c r="DE4" s="61">
        <v>2024</v>
      </c>
      <c r="DF4" s="73">
        <v>2024</v>
      </c>
      <c r="DG4" s="74">
        <v>2024</v>
      </c>
      <c r="DH4" s="24">
        <v>2020</v>
      </c>
      <c r="DI4" s="47">
        <v>2010</v>
      </c>
      <c r="DJ4" s="25">
        <v>2000</v>
      </c>
      <c r="DK4" s="73">
        <v>1950</v>
      </c>
      <c r="DL4" s="73">
        <v>2024</v>
      </c>
      <c r="DM4" s="73">
        <v>2024</v>
      </c>
      <c r="DN4" s="24">
        <v>2025</v>
      </c>
      <c r="DO4" s="24">
        <v>2010</v>
      </c>
      <c r="DP4" s="47">
        <v>2024</v>
      </c>
      <c r="DQ4" s="25" t="s">
        <v>305</v>
      </c>
      <c r="DR4" s="47">
        <v>2025</v>
      </c>
      <c r="DS4" s="76" t="s">
        <v>495</v>
      </c>
      <c r="DT4" s="24">
        <v>2010</v>
      </c>
      <c r="DU4" s="25">
        <v>2010</v>
      </c>
      <c r="DV4" s="24">
        <v>2024</v>
      </c>
      <c r="DW4" s="25">
        <v>2024</v>
      </c>
      <c r="DX4" s="24">
        <v>2024</v>
      </c>
      <c r="DY4" s="25">
        <v>2024</v>
      </c>
      <c r="DZ4" s="24">
        <v>2024</v>
      </c>
      <c r="EA4" s="25">
        <v>2024</v>
      </c>
      <c r="EC4" s="24" t="s">
        <v>417</v>
      </c>
      <c r="ED4" s="47" t="s">
        <v>418</v>
      </c>
      <c r="EE4" s="25" t="s">
        <v>419</v>
      </c>
      <c r="EF4" s="24" t="s">
        <v>417</v>
      </c>
      <c r="EG4" s="25" t="s">
        <v>418</v>
      </c>
      <c r="EH4" s="24" t="s">
        <v>417</v>
      </c>
      <c r="EI4" s="25" t="s">
        <v>418</v>
      </c>
      <c r="EJ4" s="24" t="s">
        <v>417</v>
      </c>
      <c r="EK4" s="47" t="s">
        <v>418</v>
      </c>
      <c r="EL4" s="25" t="s">
        <v>419</v>
      </c>
      <c r="EM4" s="24" t="s">
        <v>417</v>
      </c>
      <c r="EN4" s="47" t="s">
        <v>418</v>
      </c>
      <c r="EO4" s="25" t="s">
        <v>419</v>
      </c>
      <c r="EP4" s="24" t="s">
        <v>417</v>
      </c>
      <c r="EQ4" s="47" t="s">
        <v>418</v>
      </c>
      <c r="ER4" s="25" t="s">
        <v>419</v>
      </c>
      <c r="ES4" s="24" t="s">
        <v>417</v>
      </c>
      <c r="ET4" s="47" t="s">
        <v>418</v>
      </c>
      <c r="EU4" s="25" t="s">
        <v>419</v>
      </c>
      <c r="EV4" s="24" t="s">
        <v>417</v>
      </c>
      <c r="EW4" s="25" t="s">
        <v>418</v>
      </c>
      <c r="EX4" s="24" t="s">
        <v>417</v>
      </c>
      <c r="EY4" s="47" t="s">
        <v>418</v>
      </c>
      <c r="EZ4" s="25" t="s">
        <v>419</v>
      </c>
      <c r="FA4" s="24" t="s">
        <v>417</v>
      </c>
      <c r="FB4" s="25" t="s">
        <v>418</v>
      </c>
      <c r="FC4" s="24" t="s">
        <v>417</v>
      </c>
      <c r="FD4" s="47" t="s">
        <v>418</v>
      </c>
      <c r="FE4" s="25" t="s">
        <v>419</v>
      </c>
      <c r="FF4" s="24" t="s">
        <v>417</v>
      </c>
      <c r="FG4" s="47" t="s">
        <v>418</v>
      </c>
      <c r="FH4" s="25" t="s">
        <v>419</v>
      </c>
      <c r="FI4" s="24" t="s">
        <v>417</v>
      </c>
      <c r="FJ4" s="47" t="s">
        <v>418</v>
      </c>
      <c r="FK4" s="25" t="s">
        <v>419</v>
      </c>
      <c r="FL4" s="24" t="s">
        <v>417</v>
      </c>
      <c r="FM4" s="47" t="s">
        <v>418</v>
      </c>
      <c r="FN4" s="25" t="s">
        <v>419</v>
      </c>
      <c r="FO4" s="24" t="s">
        <v>417</v>
      </c>
      <c r="FP4" s="47" t="s">
        <v>418</v>
      </c>
      <c r="FQ4" s="25" t="s">
        <v>419</v>
      </c>
      <c r="FR4" s="24" t="s">
        <v>417</v>
      </c>
      <c r="FS4" s="47" t="s">
        <v>418</v>
      </c>
      <c r="FT4" s="25" t="s">
        <v>419</v>
      </c>
      <c r="FU4" s="24" t="s">
        <v>417</v>
      </c>
      <c r="FV4" s="47" t="s">
        <v>418</v>
      </c>
      <c r="FW4" s="25" t="s">
        <v>419</v>
      </c>
      <c r="FX4" s="24" t="s">
        <v>417</v>
      </c>
      <c r="FY4" s="47" t="s">
        <v>418</v>
      </c>
      <c r="FZ4" s="25" t="s">
        <v>419</v>
      </c>
      <c r="GA4" s="24" t="s">
        <v>417</v>
      </c>
      <c r="GB4" s="47" t="s">
        <v>418</v>
      </c>
      <c r="GC4" s="25" t="s">
        <v>419</v>
      </c>
      <c r="GD4" s="24" t="s">
        <v>417</v>
      </c>
      <c r="GE4" s="47" t="s">
        <v>418</v>
      </c>
      <c r="GF4" s="25" t="s">
        <v>419</v>
      </c>
      <c r="GG4" s="24" t="s">
        <v>417</v>
      </c>
      <c r="GH4" s="47" t="s">
        <v>418</v>
      </c>
      <c r="GI4" s="25" t="s">
        <v>419</v>
      </c>
      <c r="GJ4" s="24" t="s">
        <v>417</v>
      </c>
      <c r="GK4" s="25" t="s">
        <v>418</v>
      </c>
      <c r="GL4" s="24" t="s">
        <v>417</v>
      </c>
      <c r="GM4" s="47" t="s">
        <v>418</v>
      </c>
      <c r="GN4" s="25" t="s">
        <v>419</v>
      </c>
      <c r="GO4" s="24" t="s">
        <v>417</v>
      </c>
      <c r="GP4" s="47" t="s">
        <v>418</v>
      </c>
      <c r="GQ4" s="25" t="s">
        <v>419</v>
      </c>
      <c r="GR4" s="24" t="s">
        <v>417</v>
      </c>
      <c r="GS4" s="25" t="s">
        <v>418</v>
      </c>
      <c r="GT4" s="24" t="s">
        <v>417</v>
      </c>
      <c r="GU4" s="47" t="s">
        <v>418</v>
      </c>
      <c r="GV4" s="25" t="s">
        <v>419</v>
      </c>
      <c r="GW4" s="24" t="s">
        <v>417</v>
      </c>
      <c r="GX4" s="25" t="s">
        <v>418</v>
      </c>
      <c r="GY4" s="24" t="s">
        <v>417</v>
      </c>
      <c r="GZ4" s="47" t="s">
        <v>418</v>
      </c>
      <c r="HA4" s="25" t="s">
        <v>419</v>
      </c>
      <c r="HB4" s="24" t="s">
        <v>417</v>
      </c>
      <c r="HC4" s="47" t="s">
        <v>418</v>
      </c>
      <c r="HD4" s="25" t="s">
        <v>419</v>
      </c>
      <c r="HE4" s="24" t="s">
        <v>417</v>
      </c>
      <c r="HF4" s="47" t="s">
        <v>418</v>
      </c>
      <c r="HG4" s="25" t="s">
        <v>419</v>
      </c>
      <c r="HH4" s="24" t="s">
        <v>417</v>
      </c>
      <c r="HI4" s="47" t="s">
        <v>418</v>
      </c>
      <c r="HJ4" s="25" t="s">
        <v>419</v>
      </c>
      <c r="HK4" s="24" t="s">
        <v>417</v>
      </c>
      <c r="HL4" s="47" t="s">
        <v>418</v>
      </c>
      <c r="HM4" s="25" t="s">
        <v>419</v>
      </c>
      <c r="HN4" s="24" t="s">
        <v>417</v>
      </c>
      <c r="HO4" s="47" t="s">
        <v>418</v>
      </c>
      <c r="HP4" s="25" t="s">
        <v>419</v>
      </c>
      <c r="HQ4" s="24" t="s">
        <v>417</v>
      </c>
      <c r="HR4" s="47" t="s">
        <v>418</v>
      </c>
      <c r="HS4" s="25" t="s">
        <v>419</v>
      </c>
      <c r="HT4" s="24" t="s">
        <v>417</v>
      </c>
      <c r="HU4" s="25" t="s">
        <v>418</v>
      </c>
      <c r="HV4" s="24" t="s">
        <v>417</v>
      </c>
      <c r="HW4" s="47" t="s">
        <v>418</v>
      </c>
      <c r="HX4" s="25" t="s">
        <v>419</v>
      </c>
      <c r="HY4" s="24" t="s">
        <v>417</v>
      </c>
      <c r="HZ4" s="47" t="s">
        <v>418</v>
      </c>
      <c r="IA4" s="25" t="s">
        <v>419</v>
      </c>
      <c r="IB4" s="24" t="s">
        <v>417</v>
      </c>
      <c r="IC4" s="47" t="s">
        <v>418</v>
      </c>
      <c r="ID4" s="25" t="s">
        <v>419</v>
      </c>
      <c r="IE4" s="24" t="s">
        <v>417</v>
      </c>
      <c r="IF4" s="25" t="s">
        <v>418</v>
      </c>
      <c r="IG4" s="24" t="s">
        <v>417</v>
      </c>
      <c r="IH4" s="47" t="s">
        <v>418</v>
      </c>
      <c r="II4" s="25" t="s">
        <v>419</v>
      </c>
      <c r="IJ4" s="24" t="s">
        <v>417</v>
      </c>
      <c r="IK4" s="47" t="s">
        <v>418</v>
      </c>
      <c r="IL4" s="25" t="s">
        <v>419</v>
      </c>
      <c r="IM4" s="24" t="s">
        <v>417</v>
      </c>
      <c r="IN4" s="47" t="s">
        <v>418</v>
      </c>
      <c r="IO4" s="25" t="s">
        <v>419</v>
      </c>
      <c r="IP4" s="24" t="s">
        <v>417</v>
      </c>
      <c r="IQ4" s="47" t="s">
        <v>418</v>
      </c>
      <c r="IR4" s="25" t="s">
        <v>419</v>
      </c>
      <c r="IS4" s="24" t="s">
        <v>417</v>
      </c>
      <c r="IT4" s="47" t="s">
        <v>418</v>
      </c>
      <c r="IU4" s="25" t="s">
        <v>419</v>
      </c>
      <c r="IV4" s="24" t="s">
        <v>417</v>
      </c>
      <c r="IW4" s="47" t="s">
        <v>418</v>
      </c>
      <c r="IX4" s="25" t="s">
        <v>419</v>
      </c>
      <c r="IY4" s="24" t="s">
        <v>417</v>
      </c>
      <c r="IZ4" s="47" t="s">
        <v>418</v>
      </c>
      <c r="JA4" s="25" t="s">
        <v>419</v>
      </c>
      <c r="JB4" s="24" t="s">
        <v>417</v>
      </c>
      <c r="JC4" s="25" t="s">
        <v>418</v>
      </c>
      <c r="JD4" s="24" t="s">
        <v>417</v>
      </c>
      <c r="JE4" s="47" t="s">
        <v>418</v>
      </c>
      <c r="JF4" s="25" t="s">
        <v>419</v>
      </c>
      <c r="JG4" s="24" t="s">
        <v>417</v>
      </c>
      <c r="JH4" s="47" t="s">
        <v>418</v>
      </c>
      <c r="JI4" s="25" t="s">
        <v>419</v>
      </c>
      <c r="JJ4" s="24" t="s">
        <v>417</v>
      </c>
      <c r="JK4" s="47" t="s">
        <v>418</v>
      </c>
      <c r="JL4" s="25" t="s">
        <v>419</v>
      </c>
      <c r="JM4" s="24" t="s">
        <v>417</v>
      </c>
      <c r="JN4" s="47" t="s">
        <v>418</v>
      </c>
      <c r="JO4" s="25" t="s">
        <v>419</v>
      </c>
      <c r="JP4" s="24" t="s">
        <v>417</v>
      </c>
      <c r="JQ4" s="47" t="s">
        <v>418</v>
      </c>
      <c r="JR4" s="25" t="s">
        <v>419</v>
      </c>
      <c r="JS4" s="24" t="s">
        <v>417</v>
      </c>
      <c r="JT4" s="47" t="s">
        <v>418</v>
      </c>
      <c r="JU4" s="25" t="s">
        <v>419</v>
      </c>
      <c r="JV4" s="24" t="s">
        <v>417</v>
      </c>
      <c r="JW4" s="47" t="s">
        <v>418</v>
      </c>
      <c r="JX4" s="25" t="s">
        <v>419</v>
      </c>
      <c r="JY4" s="24" t="s">
        <v>417</v>
      </c>
      <c r="JZ4" s="47" t="s">
        <v>418</v>
      </c>
      <c r="KA4" s="25" t="s">
        <v>419</v>
      </c>
      <c r="KB4" s="24" t="s">
        <v>417</v>
      </c>
      <c r="KC4" s="47" t="s">
        <v>418</v>
      </c>
      <c r="KD4" s="25" t="s">
        <v>419</v>
      </c>
      <c r="KF4" s="24" t="s">
        <v>418</v>
      </c>
      <c r="KG4" s="25" t="s">
        <v>419</v>
      </c>
      <c r="KH4" s="47" t="s">
        <v>418</v>
      </c>
      <c r="KI4" s="24" t="s">
        <v>418</v>
      </c>
      <c r="KJ4" s="25" t="s">
        <v>419</v>
      </c>
      <c r="KK4" s="47" t="s">
        <v>418</v>
      </c>
      <c r="KL4" s="25" t="s">
        <v>419</v>
      </c>
      <c r="KM4" s="47" t="s">
        <v>418</v>
      </c>
      <c r="KN4" s="25" t="s">
        <v>419</v>
      </c>
      <c r="KO4" s="47" t="s">
        <v>418</v>
      </c>
      <c r="KP4" s="25" t="s">
        <v>419</v>
      </c>
      <c r="KQ4" s="47" t="s">
        <v>418</v>
      </c>
      <c r="KR4" s="25" t="s">
        <v>419</v>
      </c>
      <c r="KS4" s="47" t="s">
        <v>418</v>
      </c>
      <c r="KT4" s="24" t="s">
        <v>418</v>
      </c>
      <c r="KU4" s="25" t="s">
        <v>419</v>
      </c>
      <c r="KV4" s="47" t="s">
        <v>418</v>
      </c>
      <c r="KW4" s="25" t="s">
        <v>419</v>
      </c>
      <c r="KX4" s="47" t="s">
        <v>418</v>
      </c>
      <c r="KY4" s="25" t="s">
        <v>419</v>
      </c>
      <c r="KZ4" s="47" t="s">
        <v>418</v>
      </c>
      <c r="LA4" s="24" t="s">
        <v>418</v>
      </c>
      <c r="LB4" s="25" t="s">
        <v>419</v>
      </c>
      <c r="LC4" s="73"/>
      <c r="LD4" s="47" t="s">
        <v>418</v>
      </c>
      <c r="LE4" s="25" t="s">
        <v>419</v>
      </c>
      <c r="LF4" s="47" t="s">
        <v>418</v>
      </c>
      <c r="LG4" s="25" t="s">
        <v>419</v>
      </c>
      <c r="LH4" s="73" t="s">
        <v>418</v>
      </c>
      <c r="LI4" s="47" t="s">
        <v>418</v>
      </c>
      <c r="LJ4" s="47" t="s">
        <v>418</v>
      </c>
      <c r="LK4" s="25" t="s">
        <v>419</v>
      </c>
      <c r="LL4" s="47" t="s">
        <v>418</v>
      </c>
      <c r="LM4" s="73" t="s">
        <v>418</v>
      </c>
      <c r="LN4" s="47" t="s">
        <v>418</v>
      </c>
      <c r="LO4" s="73" t="s">
        <v>418</v>
      </c>
      <c r="LP4" s="47" t="s">
        <v>418</v>
      </c>
      <c r="LQ4" s="73"/>
      <c r="LR4" s="82" t="s">
        <v>488</v>
      </c>
      <c r="LS4" s="83" t="s">
        <v>491</v>
      </c>
      <c r="LT4" s="83" t="s">
        <v>489</v>
      </c>
      <c r="LU4" s="112" t="s">
        <v>490</v>
      </c>
      <c r="PB4" s="34" t="s">
        <v>284</v>
      </c>
      <c r="PC4" s="34" t="s">
        <v>285</v>
      </c>
      <c r="PD4" s="34"/>
      <c r="PE4" s="34"/>
      <c r="PF4" s="34"/>
      <c r="PG4" s="34"/>
      <c r="PH4" s="34"/>
      <c r="PI4" s="34"/>
      <c r="PJ4" s="34"/>
      <c r="PK4" s="34"/>
      <c r="PL4" s="37">
        <v>2010</v>
      </c>
      <c r="PM4" s="38">
        <v>2020</v>
      </c>
      <c r="PN4" s="37">
        <v>2010</v>
      </c>
      <c r="PO4" s="38">
        <v>2020</v>
      </c>
      <c r="PP4" s="37">
        <v>2010</v>
      </c>
      <c r="PQ4" s="38">
        <v>2020</v>
      </c>
      <c r="PR4" s="37">
        <v>2010</v>
      </c>
      <c r="PS4" s="38">
        <v>2020</v>
      </c>
      <c r="PT4" s="37">
        <v>2010</v>
      </c>
      <c r="PU4" s="38">
        <v>2020</v>
      </c>
      <c r="PV4" s="37">
        <v>2010</v>
      </c>
      <c r="PW4" s="42">
        <v>2018</v>
      </c>
      <c r="PX4" s="38">
        <v>2020</v>
      </c>
      <c r="PY4" s="46">
        <v>2010</v>
      </c>
      <c r="QB4" s="47">
        <v>2010</v>
      </c>
      <c r="QC4" s="47">
        <v>2020</v>
      </c>
      <c r="QD4" s="37">
        <v>2010</v>
      </c>
      <c r="QE4" s="42">
        <v>2018</v>
      </c>
      <c r="QF4" s="38" t="s">
        <v>292</v>
      </c>
      <c r="QG4" s="38"/>
      <c r="QH4" s="46"/>
      <c r="QI4" s="46">
        <v>2010</v>
      </c>
      <c r="QJ4" s="16">
        <v>2020</v>
      </c>
      <c r="QK4" s="16">
        <v>2010</v>
      </c>
      <c r="QL4" s="62">
        <v>2020</v>
      </c>
      <c r="QM4" s="18"/>
      <c r="QN4" s="24"/>
      <c r="QO4" s="69"/>
      <c r="QP4" s="67">
        <v>2020</v>
      </c>
      <c r="QQ4" s="67"/>
    </row>
    <row r="5" spans="1:459" x14ac:dyDescent="0.2">
      <c r="A5" s="1" t="s">
        <v>1242</v>
      </c>
      <c r="B5" s="1" t="s">
        <v>21</v>
      </c>
      <c r="C5" s="1" t="s">
        <v>144</v>
      </c>
      <c r="D5" s="1" t="s">
        <v>388</v>
      </c>
      <c r="E5" s="2">
        <v>1981</v>
      </c>
      <c r="F5" s="2">
        <v>45</v>
      </c>
      <c r="G5" s="2">
        <v>1</v>
      </c>
      <c r="H5" s="2">
        <v>73</v>
      </c>
      <c r="I5" s="2">
        <v>2</v>
      </c>
      <c r="J5" s="2">
        <v>3</v>
      </c>
      <c r="K5" s="2">
        <v>2</v>
      </c>
      <c r="L5" s="91">
        <v>2</v>
      </c>
      <c r="M5" s="6">
        <v>18352</v>
      </c>
      <c r="N5" s="5">
        <v>46309</v>
      </c>
      <c r="O5" s="92">
        <v>2.5233761987794248</v>
      </c>
      <c r="P5" s="93">
        <v>7219</v>
      </c>
      <c r="Q5" s="5">
        <v>19252</v>
      </c>
      <c r="R5" s="92">
        <v>2.6668513644549106</v>
      </c>
      <c r="S5" s="10">
        <v>2.3723297847070759</v>
      </c>
      <c r="T5" s="94">
        <v>5.6252564296357083E-2</v>
      </c>
      <c r="U5" s="94">
        <v>0.13457427281953832</v>
      </c>
      <c r="V5" s="94">
        <v>0.39823792351378784</v>
      </c>
      <c r="W5" s="94">
        <v>0.77260070204153697</v>
      </c>
      <c r="X5" s="94">
        <v>0.74959511110151378</v>
      </c>
      <c r="Y5" s="94">
        <v>9.1341107236268523E-2</v>
      </c>
      <c r="Z5" s="94">
        <v>9.6763048219568548E-2</v>
      </c>
      <c r="AA5" s="94">
        <v>6.1988448125544902E-2</v>
      </c>
      <c r="AB5" s="94">
        <v>5.316461163056857E-2</v>
      </c>
      <c r="AC5" s="94">
        <v>2.7160499361108915E-2</v>
      </c>
      <c r="AD5" s="94">
        <v>6.3119480014683968E-2</v>
      </c>
      <c r="AE5" s="94">
        <v>0.15332955536181342</v>
      </c>
      <c r="AF5" s="94">
        <v>0.14992765985013712</v>
      </c>
      <c r="AG5" s="94">
        <v>0.77635016951348546</v>
      </c>
      <c r="AH5" s="94">
        <v>0.13416398540240557</v>
      </c>
      <c r="AI5" s="94">
        <v>7.6483439905236372E-2</v>
      </c>
      <c r="AJ5" s="94">
        <v>7.436999287395539E-2</v>
      </c>
      <c r="AK5" s="94">
        <v>-2.1134470312809822E-3</v>
      </c>
      <c r="AL5" s="94">
        <v>0.63095238095238093</v>
      </c>
      <c r="AM5" s="94">
        <v>0.36904761904761907</v>
      </c>
      <c r="AN5" s="94">
        <v>0.61701509872241578</v>
      </c>
      <c r="AO5" s="94">
        <v>0.15069686411149827</v>
      </c>
      <c r="AP5" s="94">
        <v>0.14372822299651569</v>
      </c>
      <c r="AQ5" s="94">
        <v>2.2067363530778164E-2</v>
      </c>
      <c r="AR5" s="94">
        <v>5.2264808362369342E-3</v>
      </c>
      <c r="AS5" s="94">
        <v>6.1265969802555172E-2</v>
      </c>
      <c r="AT5" s="94">
        <v>1.2524563259841499E-3</v>
      </c>
      <c r="AU5" s="94">
        <v>5.5702488260376749E-2</v>
      </c>
      <c r="AV5" s="94">
        <v>5.0020777062123413E-2</v>
      </c>
      <c r="AW5" s="94">
        <v>0.25566174942863079</v>
      </c>
      <c r="AX5" s="7">
        <v>0.61230002077706214</v>
      </c>
      <c r="AY5" s="7">
        <v>0.78833367961770207</v>
      </c>
      <c r="AZ5" s="11">
        <v>3.8721533110192295E-2</v>
      </c>
      <c r="BA5" s="11">
        <v>5.7426002493929248E-2</v>
      </c>
      <c r="BB5" s="11">
        <v>1.4176018901358535E-2</v>
      </c>
      <c r="BC5" s="11">
        <v>2.2751635273785304E-3</v>
      </c>
      <c r="BD5" s="94">
        <v>0.17728254914078784</v>
      </c>
      <c r="BE5" s="94">
        <v>0.15939013879394895</v>
      </c>
      <c r="BF5" s="94">
        <v>0.19141264882482012</v>
      </c>
      <c r="BG5" s="94">
        <v>0.13888310993550687</v>
      </c>
      <c r="BH5" s="94">
        <v>4.8177436110533968E-2</v>
      </c>
      <c r="BI5" s="94">
        <v>0.11649454602119261</v>
      </c>
      <c r="BJ5" s="94">
        <v>0.36869519796560796</v>
      </c>
      <c r="BK5" s="94">
        <v>0.29827324872945582</v>
      </c>
      <c r="BL5" s="94">
        <v>0.54121537560654931</v>
      </c>
      <c r="BM5" s="94">
        <v>0.5062295081967213</v>
      </c>
      <c r="BN5" s="94">
        <v>0.17635979671116672</v>
      </c>
      <c r="BO5" s="94">
        <v>0.2341962136297441</v>
      </c>
      <c r="BP5" s="94">
        <v>0.14398924192495616</v>
      </c>
      <c r="BQ5" s="94">
        <v>0.17659821083603294</v>
      </c>
      <c r="BR5" s="94">
        <v>0.31876436889398241</v>
      </c>
      <c r="BS5" s="94">
        <v>0.41079442446577702</v>
      </c>
      <c r="BT5" s="94">
        <v>8.1812434141201262E-2</v>
      </c>
      <c r="BU5" s="94">
        <v>4.512783600168024E-3</v>
      </c>
      <c r="BV5" s="94">
        <v>1.0748155953635406E-2</v>
      </c>
      <c r="BW5" s="94">
        <v>7.8321007333160594E-2</v>
      </c>
      <c r="BX5" s="94">
        <v>7.9241306638566919E-2</v>
      </c>
      <c r="BY5" s="94">
        <v>8.5375490945259633E-2</v>
      </c>
      <c r="BZ5" s="94">
        <v>0.12956796628029504</v>
      </c>
      <c r="CA5" s="94">
        <v>0.28133036532306899</v>
      </c>
      <c r="CB5" s="94">
        <v>0.2839199157007376</v>
      </c>
      <c r="CC5" s="94">
        <v>8.2198462457661894E-2</v>
      </c>
      <c r="CD5" s="94">
        <v>5.7449947312961012E-2</v>
      </c>
      <c r="CE5" s="94">
        <v>0.53173810965931911</v>
      </c>
      <c r="CF5" s="94">
        <v>0.56092729188619606</v>
      </c>
      <c r="CG5" s="94">
        <v>4.419331015569327E-2</v>
      </c>
      <c r="CH5" s="87">
        <v>68493.350486884141</v>
      </c>
      <c r="CI5" s="87">
        <v>98701.297683357567</v>
      </c>
      <c r="CJ5" s="95">
        <v>1.441034742522312</v>
      </c>
      <c r="CK5" s="87">
        <v>115867.79430708497</v>
      </c>
      <c r="CL5" s="87">
        <v>49545.685746935385</v>
      </c>
      <c r="CM5" s="87">
        <v>60166.937253272386</v>
      </c>
      <c r="CN5" s="87">
        <v>94521.397745472175</v>
      </c>
      <c r="CO5" s="87">
        <v>48708.081892736096</v>
      </c>
      <c r="CP5" s="87">
        <v>59104.368247246959</v>
      </c>
      <c r="CQ5" s="94">
        <v>8.6427384167878665E-2</v>
      </c>
      <c r="CR5" s="96">
        <v>4.8177436110533968E-2</v>
      </c>
      <c r="CS5" s="96">
        <v>0.11649454602119261</v>
      </c>
      <c r="CT5" s="8">
        <v>21.641029794281799</v>
      </c>
      <c r="CU5" s="79">
        <v>22.56416473218124</v>
      </c>
      <c r="CV5" s="79">
        <v>0.9231349378994409</v>
      </c>
      <c r="CW5" s="94">
        <v>2.6137047545352936E-2</v>
      </c>
      <c r="CX5" s="94">
        <v>1.6808528931304273E-2</v>
      </c>
      <c r="CY5" s="94">
        <v>0.14654801822715158</v>
      </c>
      <c r="CZ5" s="5">
        <v>7913</v>
      </c>
      <c r="DA5" s="5">
        <v>21041</v>
      </c>
      <c r="DB5" s="14">
        <v>2.6590420826488059</v>
      </c>
      <c r="DC5" s="14">
        <v>2.6590420826488059</v>
      </c>
      <c r="DD5" s="7">
        <v>0.39322754446039987</v>
      </c>
      <c r="DE5" s="97">
        <v>0.3802575923197567</v>
      </c>
      <c r="DF5" s="14">
        <v>5.6318996245425588</v>
      </c>
      <c r="DG5" s="94">
        <v>8.5024476023002712E-2</v>
      </c>
      <c r="DH5" s="94">
        <v>8.1745164203222281E-3</v>
      </c>
      <c r="DI5" s="94">
        <v>8.3836319566560527E-2</v>
      </c>
      <c r="DJ5" s="94">
        <v>0.1863504586283922</v>
      </c>
      <c r="DK5" s="94">
        <v>0.29233401454303504</v>
      </c>
      <c r="DL5" s="94">
        <v>0.62699979222937874</v>
      </c>
      <c r="DM5" s="87">
        <v>312741.70691090758</v>
      </c>
      <c r="DN5" s="101">
        <v>428839.9</v>
      </c>
      <c r="DO5" s="9">
        <v>958.71415805157494</v>
      </c>
      <c r="DP5" s="87">
        <v>1412.0369025134389</v>
      </c>
      <c r="DQ5" s="14">
        <v>1.4728445289502829</v>
      </c>
      <c r="DR5" s="75">
        <v>1540</v>
      </c>
      <c r="DS5" s="113">
        <v>1.0906230547224265</v>
      </c>
      <c r="DT5" s="11">
        <v>0.30398518561076127</v>
      </c>
      <c r="DU5" s="7">
        <v>0.21401534089369997</v>
      </c>
      <c r="DV5" s="7">
        <v>0.38920369818073364</v>
      </c>
      <c r="DW5" s="11">
        <v>0.3301521025946913</v>
      </c>
      <c r="DX5" s="11">
        <v>0.18665487173006445</v>
      </c>
      <c r="DY5" s="11">
        <v>0.1276380639454063</v>
      </c>
      <c r="DZ5" s="11">
        <v>0.26220562607985953</v>
      </c>
      <c r="EA5" s="11">
        <v>0.20317584243805725</v>
      </c>
      <c r="EB5" s="11"/>
      <c r="EC5" s="104">
        <v>1.424039017562726</v>
      </c>
      <c r="ED5" s="104">
        <v>1.4762208070537817</v>
      </c>
      <c r="EE5" s="104">
        <v>1.5195935238071832</v>
      </c>
      <c r="EF5" s="104">
        <v>1.5595034981310032</v>
      </c>
      <c r="EG5" s="104">
        <v>1.5601774559961701</v>
      </c>
      <c r="EH5" s="104">
        <v>0.93767975680121585</v>
      </c>
      <c r="EI5" s="104">
        <v>1.0450792003114873</v>
      </c>
      <c r="EJ5" s="104">
        <v>-8.7792357918179409E-3</v>
      </c>
      <c r="EK5" s="104">
        <v>-1.9989196662175093E-2</v>
      </c>
      <c r="EL5" s="104">
        <v>-9.0057746503285491E-3</v>
      </c>
      <c r="EM5" s="104">
        <v>-2.1933081484993011E-3</v>
      </c>
      <c r="EN5" s="104">
        <v>5.3256204243115612E-3</v>
      </c>
      <c r="EO5" s="104">
        <v>-3.5204306707193878E-3</v>
      </c>
      <c r="EP5" s="104">
        <v>1.7949542230689897E-2</v>
      </c>
      <c r="EQ5" s="104">
        <v>1.49585973823958E-2</v>
      </c>
      <c r="ER5" s="104">
        <v>9.7627594791597216E-3</v>
      </c>
      <c r="ES5" s="104">
        <v>3.5914308106799117E-3</v>
      </c>
      <c r="ET5" s="104">
        <v>1.3379509240379624E-2</v>
      </c>
      <c r="EU5" s="104">
        <v>3.0911311963390399E-2</v>
      </c>
      <c r="EV5" s="104">
        <v>2.4430931449571001E-2</v>
      </c>
      <c r="EW5" s="104">
        <v>1.6219009879270711E-2</v>
      </c>
      <c r="EX5" s="104">
        <v>-0.16560479113638199</v>
      </c>
      <c r="EY5" s="104">
        <v>8.6399633382371333E-3</v>
      </c>
      <c r="EZ5" s="104">
        <v>1.8724905565278199E-2</v>
      </c>
      <c r="FA5" s="104">
        <v>-2.5934346498195371E-2</v>
      </c>
      <c r="FB5" s="104">
        <v>-2.5689592023576291E-2</v>
      </c>
      <c r="FC5" s="104">
        <v>-0.13471017584049141</v>
      </c>
      <c r="FD5" s="104">
        <v>-2.328834625184828E-2</v>
      </c>
      <c r="FE5" s="104">
        <v>-3.4286479882129017E-2</v>
      </c>
      <c r="FF5" s="104">
        <v>1.2143477617369079E-2</v>
      </c>
      <c r="FG5" s="104">
        <v>-1.0435294239808504E-2</v>
      </c>
      <c r="FH5" s="104">
        <v>1.8317551689413313E-2</v>
      </c>
      <c r="FI5" s="104">
        <v>4.8445494545849455E-2</v>
      </c>
      <c r="FJ5" s="104">
        <v>-3.0168914438416461E-2</v>
      </c>
      <c r="FK5" s="104">
        <v>-1.7622014868036884E-2</v>
      </c>
      <c r="FL5" s="104">
        <v>4.0574396621632716E-3</v>
      </c>
      <c r="FM5" s="104">
        <v>7.6387145815392798E-3</v>
      </c>
      <c r="FN5" s="104">
        <v>1.7735139896901328E-2</v>
      </c>
      <c r="FO5" s="104">
        <v>7.3736838609129163E-3</v>
      </c>
      <c r="FP5" s="104">
        <v>2.4757172374725828E-2</v>
      </c>
      <c r="FQ5" s="104">
        <v>3.5690541079052174E-2</v>
      </c>
      <c r="FR5" s="104">
        <v>-3.2353993102460787E-2</v>
      </c>
      <c r="FS5" s="104">
        <v>-4.5515153932284003E-3</v>
      </c>
      <c r="FT5" s="104">
        <v>1.3613639827537494E-2</v>
      </c>
      <c r="FU5" s="104">
        <v>-2.0386323747525914E-2</v>
      </c>
      <c r="FV5" s="104">
        <v>1.130222526163005E-2</v>
      </c>
      <c r="FW5" s="104">
        <v>1.9041774270252887E-2</v>
      </c>
      <c r="FX5" s="104">
        <v>-8.6860386141219825E-3</v>
      </c>
      <c r="FY5" s="104">
        <v>-1.3309335867214018E-3</v>
      </c>
      <c r="FZ5" s="104">
        <v>-3.5352985864425049E-3</v>
      </c>
      <c r="GA5" s="104">
        <v>-3.9404021654572338E-3</v>
      </c>
      <c r="GB5" s="104">
        <v>-2.5642096394622314E-3</v>
      </c>
      <c r="GC5" s="105">
        <v>-8.2258556753725745E-4</v>
      </c>
      <c r="GD5" s="105">
        <v>-2.0411634687776958E-2</v>
      </c>
      <c r="GE5" s="105">
        <v>-0.18550545397880738</v>
      </c>
      <c r="GF5" s="105">
        <v>-0.21350545397880741</v>
      </c>
      <c r="GG5" s="105">
        <v>7.2686062306552557E-2</v>
      </c>
      <c r="GH5" s="104">
        <v>2.7152291447617993E-2</v>
      </c>
      <c r="GI5" s="104">
        <v>1.677345774342992E-2</v>
      </c>
      <c r="GJ5" s="104">
        <v>1.8764368893982419E-2</v>
      </c>
      <c r="GK5" s="104">
        <v>-7.2356311060176037E-3</v>
      </c>
      <c r="GL5" s="104">
        <v>5.3946027861965895E-2</v>
      </c>
      <c r="GM5" s="104">
        <v>-9.7906041459853155E-3</v>
      </c>
      <c r="GN5" s="104">
        <v>3.5253793641908393E-2</v>
      </c>
      <c r="GO5" s="104">
        <v>2.8168267091245425E-2</v>
      </c>
      <c r="GP5" s="104">
        <v>4.4843619719584504E-3</v>
      </c>
      <c r="GQ5" s="104">
        <v>2.4546287178580206E-2</v>
      </c>
      <c r="GR5" s="104">
        <v>6.4301574319263199E-3</v>
      </c>
      <c r="GS5" s="104">
        <v>1.0828143471819041E-2</v>
      </c>
      <c r="GT5" s="104">
        <v>1.2225493309306805</v>
      </c>
      <c r="GU5" s="104">
        <v>1.1206632795530755</v>
      </c>
      <c r="GV5" s="104">
        <v>1.1226900720395561</v>
      </c>
      <c r="GW5" s="104">
        <v>-0.19176938327402726</v>
      </c>
      <c r="GX5" s="104">
        <v>-0.13746550839173199</v>
      </c>
      <c r="GY5" s="104">
        <v>1.1707756056366856</v>
      </c>
      <c r="GZ5" s="104">
        <v>1.0732043252886456</v>
      </c>
      <c r="HA5" s="104">
        <v>1.0751452851671748</v>
      </c>
      <c r="HB5" s="104">
        <v>1.020591863886946</v>
      </c>
      <c r="HC5" s="104">
        <v>1.0139471297677947</v>
      </c>
      <c r="HD5" s="104">
        <v>1.0820069318779764</v>
      </c>
      <c r="HE5" s="104">
        <v>1.1090745136197566</v>
      </c>
      <c r="HF5" s="104">
        <v>1.009323780698651</v>
      </c>
      <c r="HG5" s="104">
        <v>1.0770801249333779</v>
      </c>
      <c r="HH5" s="104">
        <v>1.0903248470605533</v>
      </c>
      <c r="HI5" s="104">
        <v>0.99226046880573859</v>
      </c>
      <c r="HJ5" s="104">
        <v>1.0588713454942629</v>
      </c>
      <c r="HK5" s="104">
        <v>1.3036973684919586</v>
      </c>
      <c r="HL5" s="104">
        <v>1.1440756275579462</v>
      </c>
      <c r="HM5" s="104">
        <v>1.1504634451273927</v>
      </c>
      <c r="HN5" s="104">
        <v>1.2806736202302649</v>
      </c>
      <c r="HO5" s="104">
        <v>1.1238708546728837</v>
      </c>
      <c r="HP5" s="104">
        <v>1.1301458611657609</v>
      </c>
      <c r="HQ5" s="104">
        <v>0.85470320955231971</v>
      </c>
      <c r="HR5" s="104">
        <v>0.96017722264601024</v>
      </c>
      <c r="HS5" s="104">
        <v>0.9401735305075517</v>
      </c>
      <c r="HT5" s="104">
        <v>-0.27686506210055839</v>
      </c>
      <c r="HU5" s="104">
        <v>-0.47686506210055768</v>
      </c>
      <c r="HV5" s="104">
        <v>-6.2761778977683987E-3</v>
      </c>
      <c r="HW5" s="104">
        <v>2.8730826208857307E-4</v>
      </c>
      <c r="HX5" s="104">
        <v>2.3648696075797317E-3</v>
      </c>
      <c r="HY5" s="104">
        <v>-6.9015579953761522E-3</v>
      </c>
      <c r="HZ5" s="104">
        <v>-1.2208817810745325E-2</v>
      </c>
      <c r="IA5" s="104">
        <v>-1.4420578808474589E-2</v>
      </c>
      <c r="IB5" s="104">
        <v>-4.5541776600336314E-3</v>
      </c>
      <c r="IC5" s="104">
        <v>-6.4117780416624026E-3</v>
      </c>
      <c r="ID5" s="104">
        <v>6.216313418717534E-3</v>
      </c>
      <c r="IE5" s="104">
        <v>1.5673951823792642</v>
      </c>
      <c r="IF5" s="104">
        <v>1.5756274735424973</v>
      </c>
      <c r="IG5" s="104">
        <v>-0.29474240768024335</v>
      </c>
      <c r="IH5" s="104">
        <v>3.0693017201518902E-2</v>
      </c>
      <c r="II5" s="104">
        <v>5.7891647007984881E-3</v>
      </c>
      <c r="IJ5" s="104">
        <v>1.0239817499168289</v>
      </c>
      <c r="IK5" s="104">
        <v>0.97101717664526876</v>
      </c>
      <c r="IL5" s="104">
        <v>0.98805256570922084</v>
      </c>
      <c r="IM5" s="104">
        <v>-1.1851648703735368E-2</v>
      </c>
      <c r="IN5" s="104">
        <v>-3.1658607236178839E-3</v>
      </c>
      <c r="IO5" s="104">
        <v>8.0758756690769082E-3</v>
      </c>
      <c r="IP5" s="104">
        <v>-3.058938294691961E-2</v>
      </c>
      <c r="IQ5" s="104">
        <v>-9.7863469737597547E-3</v>
      </c>
      <c r="IR5" s="104">
        <v>1.0147307855199308E-2</v>
      </c>
      <c r="IS5" s="104">
        <v>-6.4412045140073565E-2</v>
      </c>
      <c r="IT5" s="104">
        <v>8.3394664934542673E-3</v>
      </c>
      <c r="IU5" s="104">
        <v>3.4800346612508776E-2</v>
      </c>
      <c r="IV5" s="104">
        <v>0.1307312419399001</v>
      </c>
      <c r="IW5" s="104">
        <v>-1.920298915259655E-2</v>
      </c>
      <c r="IX5" s="104">
        <v>-9.0277364124311366E-2</v>
      </c>
      <c r="IY5" s="104">
        <v>0.94001114190233714</v>
      </c>
      <c r="IZ5" s="104">
        <v>1.0938849489713451</v>
      </c>
      <c r="JA5" s="104">
        <v>1.2103007233394256</v>
      </c>
      <c r="JB5" s="104">
        <v>1.1942806298353004</v>
      </c>
      <c r="JC5" s="104">
        <v>1.4547865703447842</v>
      </c>
      <c r="JD5" s="104">
        <v>0.99931840234496738</v>
      </c>
      <c r="JE5" s="104">
        <v>1.1031538300886241</v>
      </c>
      <c r="JF5" s="104">
        <v>1.160260396477764</v>
      </c>
      <c r="JG5" s="104">
        <v>-0.29869697302600162</v>
      </c>
      <c r="JH5" s="104">
        <v>-6.746834710266536E-2</v>
      </c>
      <c r="JI5" s="104">
        <v>-8.9414777853311422E-2</v>
      </c>
      <c r="JJ5" s="104">
        <v>1.0898796886058033</v>
      </c>
      <c r="JK5" s="104">
        <v>1.203125</v>
      </c>
      <c r="JL5" s="104">
        <v>1.2654067378800329</v>
      </c>
      <c r="JM5" s="104">
        <v>-0.12196393621459334</v>
      </c>
      <c r="JN5" s="104">
        <v>-8.0547790894278992E-2</v>
      </c>
      <c r="JO5" s="104">
        <v>-8.5514643414579594E-2</v>
      </c>
      <c r="JP5" s="104">
        <v>-8.861352330532879E-2</v>
      </c>
      <c r="JQ5" s="104">
        <v>-4.905290743455426E-2</v>
      </c>
      <c r="JR5" s="104">
        <v>-5.7409862254339805E-2</v>
      </c>
      <c r="JS5" s="104">
        <v>-9.438563019187507E-2</v>
      </c>
      <c r="JT5" s="104">
        <v>-3.4960972764107395E-2</v>
      </c>
      <c r="JU5" s="104">
        <v>-3.127044578457544E-2</v>
      </c>
      <c r="JV5" s="104">
        <v>-8.6722902485462244E-2</v>
      </c>
      <c r="JW5" s="104">
        <v>-3.6344434969125594E-2</v>
      </c>
      <c r="JX5" s="104">
        <v>-2.5567503017860871E-2</v>
      </c>
      <c r="JY5" s="104">
        <v>-9.9001364462732222E-2</v>
      </c>
      <c r="JZ5" s="104">
        <v>-4.835513180295925E-2</v>
      </c>
      <c r="KA5" s="104">
        <v>-4.6197586252275769E-2</v>
      </c>
      <c r="KB5" s="104">
        <v>-8.2390998898661416E-2</v>
      </c>
      <c r="KC5" s="104">
        <v>-8.2390998898661416E-2</v>
      </c>
      <c r="KD5" s="104">
        <v>-3.2602347335453585E-2</v>
      </c>
      <c r="KE5" s="5"/>
      <c r="KF5" s="10">
        <v>1.7959302063166089</v>
      </c>
      <c r="KG5" s="10">
        <v>1.7746165437710266</v>
      </c>
      <c r="KH5" s="10">
        <v>1.3911058905159379</v>
      </c>
      <c r="KI5" s="10">
        <v>-0.75287118630460281</v>
      </c>
      <c r="KJ5" s="10">
        <v>-0.83745116201115932</v>
      </c>
      <c r="KK5" s="10">
        <v>-1.3153270407438393</v>
      </c>
      <c r="KL5" s="10">
        <v>-0.94608556036044611</v>
      </c>
      <c r="KM5" s="10">
        <v>-0.66806211147859851</v>
      </c>
      <c r="KN5" s="10">
        <v>-0.26775975094728854</v>
      </c>
      <c r="KO5" s="10">
        <v>-1.1653899356171662</v>
      </c>
      <c r="KP5" s="10">
        <v>-0.59169491612844494</v>
      </c>
      <c r="KQ5" s="10">
        <v>0.11055059341075936</v>
      </c>
      <c r="KR5" s="10">
        <v>-1.9419206197340871E-2</v>
      </c>
      <c r="KS5" s="10">
        <v>-0.54740280664050744</v>
      </c>
      <c r="KT5" s="10">
        <v>-0.32073773509752035</v>
      </c>
      <c r="KU5" s="10">
        <v>-0.17884162651561608</v>
      </c>
      <c r="KV5" s="10">
        <v>0.25634630729366459</v>
      </c>
      <c r="KW5" s="10">
        <v>0.29153245083897528</v>
      </c>
      <c r="KX5" s="10">
        <v>-1.1735948814615955</v>
      </c>
      <c r="KY5" s="10">
        <v>-0.70702787408809409</v>
      </c>
      <c r="KZ5" s="10">
        <v>0.20365188966055586</v>
      </c>
      <c r="LA5" s="10">
        <v>-1.042328699487199</v>
      </c>
      <c r="LB5" s="10">
        <v>-1.0869058491800565</v>
      </c>
      <c r="LC5" s="86">
        <v>-0.25205071567182374</v>
      </c>
      <c r="LD5" s="10">
        <v>1.4600512956846636</v>
      </c>
      <c r="LE5" s="10">
        <v>1.2921145196564425</v>
      </c>
      <c r="LF5" s="10">
        <v>-0.4957765214760485</v>
      </c>
      <c r="LG5" s="10">
        <v>2.88683891682213E-3</v>
      </c>
      <c r="LH5" s="10">
        <v>-7.5859252120308272E-3</v>
      </c>
      <c r="LI5" s="10">
        <v>-0.14349598921103415</v>
      </c>
      <c r="LJ5" s="10">
        <v>-0.5103724542561513</v>
      </c>
      <c r="LK5" s="10">
        <v>-0.37507056195655725</v>
      </c>
      <c r="LL5" s="10">
        <v>-4.9677463895761977E-2</v>
      </c>
      <c r="LM5" s="10">
        <v>-0.33431230728986411</v>
      </c>
      <c r="LN5" s="10">
        <v>0.20952753771672183</v>
      </c>
      <c r="LO5" s="10">
        <v>0.10559213950229096</v>
      </c>
      <c r="LP5" s="10">
        <v>-5.8789569976261946E-2</v>
      </c>
      <c r="LQ5" s="133">
        <v>8.423781063101779E-2</v>
      </c>
      <c r="LR5" s="86">
        <v>-0.16797858409611338</v>
      </c>
      <c r="LS5" s="86">
        <v>-0.14107550199188607</v>
      </c>
      <c r="LT5" s="86">
        <v>-0.11753530515068714</v>
      </c>
      <c r="LU5" s="86">
        <v>-8.3906452520402977E-2</v>
      </c>
      <c r="LW5" s="10"/>
      <c r="LX5" s="5"/>
      <c r="LY5" s="11"/>
      <c r="MB5" s="5"/>
      <c r="MC5" s="5"/>
      <c r="MG5" s="5"/>
      <c r="MH5" s="5"/>
      <c r="MK5" s="10"/>
      <c r="ML5" s="10"/>
      <c r="MM5" s="10"/>
      <c r="MN5" s="10"/>
      <c r="MO5" s="5"/>
      <c r="MP5" s="104"/>
      <c r="MQ5" s="104"/>
      <c r="MR5" s="7"/>
      <c r="MS5" s="104"/>
      <c r="MT5" s="104"/>
      <c r="NG5" s="11"/>
      <c r="NQ5" s="5"/>
      <c r="NR5" s="5"/>
      <c r="NS5" s="5"/>
      <c r="NT5" s="5"/>
      <c r="NU5" s="5"/>
      <c r="NV5" s="5"/>
      <c r="NW5" s="5"/>
      <c r="NX5" s="5"/>
      <c r="NY5" s="5"/>
      <c r="NZ5" s="5"/>
      <c r="OA5" s="5"/>
      <c r="OB5" s="5"/>
      <c r="OC5" s="5"/>
      <c r="OD5" s="5"/>
      <c r="OE5" s="5"/>
      <c r="OF5" s="5"/>
      <c r="OG5" s="5"/>
      <c r="OT5" s="5">
        <v>45128</v>
      </c>
      <c r="OU5" s="5">
        <v>33647</v>
      </c>
      <c r="OV5" s="5">
        <v>23725</v>
      </c>
      <c r="OW5" s="11">
        <v>4.1028741713273879E-4</v>
      </c>
      <c r="OX5" s="11">
        <v>9.7173335636701285E-4</v>
      </c>
      <c r="PA5" s="1" t="s">
        <v>177</v>
      </c>
      <c r="PB5" s="1" t="s">
        <v>178</v>
      </c>
      <c r="PC5" s="1" t="s">
        <v>179</v>
      </c>
      <c r="PD5" s="1">
        <v>1981</v>
      </c>
      <c r="PE5" s="1">
        <v>42</v>
      </c>
      <c r="PF5" s="1">
        <v>1</v>
      </c>
      <c r="PG5" s="1">
        <v>73</v>
      </c>
      <c r="PH5" s="1">
        <v>2</v>
      </c>
      <c r="PI5" s="1">
        <v>3</v>
      </c>
      <c r="PJ5" s="1">
        <v>2</v>
      </c>
      <c r="PK5" s="13">
        <v>2</v>
      </c>
      <c r="PL5" s="39">
        <v>0.82799999999999996</v>
      </c>
      <c r="PM5" s="40">
        <v>0.79</v>
      </c>
      <c r="PN5" s="40">
        <v>7.6999999999999999E-2</v>
      </c>
      <c r="PO5" s="40">
        <v>7.6999999999999999E-2</v>
      </c>
      <c r="PP5" s="40">
        <v>4.2000000000000003E-2</v>
      </c>
      <c r="PQ5" s="40">
        <v>5.3999999999999999E-2</v>
      </c>
      <c r="PR5" s="40">
        <v>0.03</v>
      </c>
      <c r="PS5" s="41">
        <v>4.4999999999999998E-2</v>
      </c>
      <c r="PT5" s="40">
        <f>PN5+PP5</f>
        <v>0.11899999999999999</v>
      </c>
      <c r="PU5" s="40">
        <f>PO5+PQ5</f>
        <v>0.13100000000000001</v>
      </c>
      <c r="PV5" s="43">
        <v>6.7000000000000004E-2</v>
      </c>
      <c r="PW5" s="44">
        <v>7.9000000000000001E-2</v>
      </c>
      <c r="PX5" s="45">
        <v>8.3485284400169849E-2</v>
      </c>
      <c r="PY5" s="44">
        <f>PZ5/(1+QA5)</f>
        <v>0.36429408101904581</v>
      </c>
      <c r="PZ5" s="7">
        <v>0.38623867306510501</v>
      </c>
      <c r="QA5" s="7">
        <v>6.0238673065104997E-2</v>
      </c>
      <c r="QB5" s="48">
        <v>55796</v>
      </c>
      <c r="QC5" s="49">
        <v>72810</v>
      </c>
      <c r="QD5" s="50">
        <v>22.2</v>
      </c>
      <c r="QE5" s="51">
        <v>22.9</v>
      </c>
      <c r="QF5" s="52">
        <v>0.7</v>
      </c>
      <c r="QG5" s="55">
        <v>22</v>
      </c>
      <c r="QH5" s="56">
        <v>22</v>
      </c>
      <c r="QI5" s="5">
        <v>348634</v>
      </c>
      <c r="QJ5" s="57">
        <v>410107</v>
      </c>
      <c r="QK5" s="57">
        <f>QL5/(1+QM5)</f>
        <v>615</v>
      </c>
      <c r="QL5" s="63">
        <v>779</v>
      </c>
      <c r="QM5" s="7">
        <v>0.26666666666666661</v>
      </c>
      <c r="QN5" s="40">
        <v>3.3290544638952868E-2</v>
      </c>
      <c r="QO5" s="68">
        <f>QP5/(1+QQ5)</f>
        <v>779</v>
      </c>
      <c r="QP5" s="68">
        <v>987</v>
      </c>
      <c r="QQ5" s="40">
        <v>0.26700898587933247</v>
      </c>
    </row>
    <row r="6" spans="1:459" x14ac:dyDescent="0.2">
      <c r="A6" s="1" t="s">
        <v>22</v>
      </c>
      <c r="B6" s="1" t="s">
        <v>23</v>
      </c>
      <c r="C6" s="1" t="s">
        <v>142</v>
      </c>
      <c r="D6" s="1" t="s">
        <v>389</v>
      </c>
      <c r="E6" s="2">
        <v>1998</v>
      </c>
      <c r="F6" s="2">
        <v>28</v>
      </c>
      <c r="G6" s="2">
        <v>2</v>
      </c>
      <c r="H6" s="2"/>
      <c r="I6" s="2">
        <v>2</v>
      </c>
      <c r="J6" s="2">
        <v>3</v>
      </c>
      <c r="K6" s="2">
        <v>2</v>
      </c>
      <c r="L6" s="2">
        <v>3</v>
      </c>
      <c r="M6" s="6">
        <v>35235</v>
      </c>
      <c r="N6" s="5">
        <v>72869</v>
      </c>
      <c r="O6" s="92">
        <v>2.0680857102313039</v>
      </c>
      <c r="P6" s="93">
        <v>14386</v>
      </c>
      <c r="Q6" s="5">
        <v>31166</v>
      </c>
      <c r="R6" s="92">
        <v>2.1664117892395383</v>
      </c>
      <c r="S6" s="10">
        <v>2.3946576733590414</v>
      </c>
      <c r="T6" s="94">
        <v>7.5436742647765162E-2</v>
      </c>
      <c r="U6" s="94">
        <v>0.15667842292332818</v>
      </c>
      <c r="V6" s="94">
        <v>0.35589894193690047</v>
      </c>
      <c r="W6" s="94">
        <v>0.42843763303533416</v>
      </c>
      <c r="X6" s="94">
        <v>0.35795743045739614</v>
      </c>
      <c r="Y6" s="94">
        <v>2.9000000000000001E-2</v>
      </c>
      <c r="Z6" s="94">
        <v>4.0538500596961673E-2</v>
      </c>
      <c r="AA6" s="94">
        <v>0.39300000000000002</v>
      </c>
      <c r="AB6" s="94">
        <v>0.45514553513839906</v>
      </c>
      <c r="AC6" s="94">
        <v>2.2108698737051229E-2</v>
      </c>
      <c r="AD6" s="94">
        <v>3.536483278211585E-2</v>
      </c>
      <c r="AE6" s="94">
        <v>0.42200000000000004</v>
      </c>
      <c r="AF6" s="94">
        <v>0.49568403573536074</v>
      </c>
      <c r="AG6" s="94">
        <v>0.46642605223071537</v>
      </c>
      <c r="AH6" s="94">
        <v>0.3654228821583938</v>
      </c>
      <c r="AI6" s="94">
        <v>0.1058038881793671</v>
      </c>
      <c r="AJ6" s="94">
        <v>0.15305548312725575</v>
      </c>
      <c r="AK6" s="94">
        <v>4.725159494788865E-2</v>
      </c>
      <c r="AL6" s="94">
        <v>0.68080337129023583</v>
      </c>
      <c r="AM6" s="94">
        <v>0.31919662870976417</v>
      </c>
      <c r="AN6" s="94">
        <v>0.20344301981529633</v>
      </c>
      <c r="AO6" s="94">
        <v>0.67748587823903883</v>
      </c>
      <c r="AP6" s="94">
        <v>6.3839325741952835E-2</v>
      </c>
      <c r="AQ6" s="94">
        <v>5.828028333183897E-3</v>
      </c>
      <c r="AR6" s="94">
        <v>1.7932394871335068E-3</v>
      </c>
      <c r="AS6" s="94">
        <v>4.7610508383394604E-2</v>
      </c>
      <c r="AT6" s="94">
        <v>4.1169770409913678E-4</v>
      </c>
      <c r="AU6" s="94">
        <v>8.7210766850192523E-2</v>
      </c>
      <c r="AV6" s="94">
        <v>6.7284861708271831E-2</v>
      </c>
      <c r="AW6" s="94">
        <v>0.3057177693640506</v>
      </c>
      <c r="AX6" s="7">
        <v>0.71706346659821607</v>
      </c>
      <c r="AY6" s="7">
        <v>0.85647821343772068</v>
      </c>
      <c r="AZ6" s="11">
        <v>0.10148521748822693</v>
      </c>
      <c r="BA6" s="11">
        <v>1.092317552316995E-2</v>
      </c>
      <c r="BB6" s="11">
        <v>3.9889096330147408E-2</v>
      </c>
      <c r="BC6" s="11">
        <v>1.1522278262323405E-2</v>
      </c>
      <c r="BD6" s="94">
        <v>0.22379162887132306</v>
      </c>
      <c r="BE6" s="94">
        <v>0.19714423812784468</v>
      </c>
      <c r="BF6" s="94">
        <v>7.6713748866139686E-2</v>
      </c>
      <c r="BG6" s="94">
        <v>9.0445885527852737E-2</v>
      </c>
      <c r="BH6" s="94">
        <v>0.17492575242251171</v>
      </c>
      <c r="BI6" s="94">
        <v>0.33165231341846885</v>
      </c>
      <c r="BJ6" s="94">
        <v>0.30050537773746278</v>
      </c>
      <c r="BK6" s="94">
        <v>0.28759012365569742</v>
      </c>
      <c r="BL6" s="94">
        <v>0.42822324163331993</v>
      </c>
      <c r="BM6" s="94">
        <v>0.43134175074004716</v>
      </c>
      <c r="BN6" s="94">
        <v>0.14725065871884585</v>
      </c>
      <c r="BO6" s="94">
        <v>0.17585692995529062</v>
      </c>
      <c r="BP6" s="94">
        <v>0.151</v>
      </c>
      <c r="BQ6" s="94">
        <v>0.15740927216337053</v>
      </c>
      <c r="BR6" s="94">
        <v>0.29825065871884582</v>
      </c>
      <c r="BS6" s="94">
        <v>0.33326620211866115</v>
      </c>
      <c r="BT6" s="94">
        <v>4.0681054251876986E-2</v>
      </c>
      <c r="BU6" s="94">
        <v>1.0755813953488373E-2</v>
      </c>
      <c r="BV6" s="94">
        <v>1.4387585210316339E-2</v>
      </c>
      <c r="BW6" s="94">
        <v>4.5465116279069767E-2</v>
      </c>
      <c r="BX6" s="94">
        <v>4.291144409889109E-2</v>
      </c>
      <c r="BY6" s="94">
        <v>0.14494186046511628</v>
      </c>
      <c r="BZ6" s="94">
        <v>0.1749756541953319</v>
      </c>
      <c r="CA6" s="94">
        <v>0.2491279069767442</v>
      </c>
      <c r="CB6" s="94">
        <v>0.25068325322778251</v>
      </c>
      <c r="CC6" s="94">
        <v>9.7325581395348831E-2</v>
      </c>
      <c r="CD6" s="94">
        <v>0.11949863349354443</v>
      </c>
      <c r="CE6" s="94">
        <v>0.54761627906976751</v>
      </c>
      <c r="CF6" s="94">
        <v>0.60245657022586629</v>
      </c>
      <c r="CG6" s="94">
        <v>6.4643881485954249E-2</v>
      </c>
      <c r="CH6" s="87">
        <v>43366.092729042124</v>
      </c>
      <c r="CI6" s="87">
        <v>59962.32878778156</v>
      </c>
      <c r="CJ6" s="95">
        <v>1.3827007464664898</v>
      </c>
      <c r="CK6" s="87">
        <v>78372.692870435727</v>
      </c>
      <c r="CL6" s="87">
        <v>36271.876114997111</v>
      </c>
      <c r="CM6" s="87">
        <v>40424.760155297437</v>
      </c>
      <c r="CN6" s="87">
        <v>60820.143794047552</v>
      </c>
      <c r="CO6" s="87">
        <v>36649.890644131119</v>
      </c>
      <c r="CP6" s="87">
        <v>40862.52871563084</v>
      </c>
      <c r="CQ6" s="94">
        <v>0.22083472373740617</v>
      </c>
      <c r="CR6" s="96">
        <v>0.17492575242251171</v>
      </c>
      <c r="CS6" s="96">
        <v>0.33165231341846885</v>
      </c>
      <c r="CT6" s="8">
        <v>22.820406702844537</v>
      </c>
      <c r="CU6" s="79">
        <v>21.555978194664391</v>
      </c>
      <c r="CV6" s="79">
        <v>-1.2644285081801456</v>
      </c>
      <c r="CW6" s="94">
        <v>7.8572298696552561E-3</v>
      </c>
      <c r="CX6" s="94">
        <v>2.0038981605554878E-2</v>
      </c>
      <c r="CY6" s="94">
        <v>0.13275063954196614</v>
      </c>
      <c r="CZ6" s="5">
        <v>15732</v>
      </c>
      <c r="DA6" s="5">
        <v>34446</v>
      </c>
      <c r="DB6" s="14">
        <v>2.1895499618611747</v>
      </c>
      <c r="DC6" s="14">
        <v>2.1895499618611747</v>
      </c>
      <c r="DD6" s="7">
        <v>0.22902364607170098</v>
      </c>
      <c r="DE6" s="97">
        <v>0.31800499332288223</v>
      </c>
      <c r="DF6" s="14">
        <v>5.0183823956337461</v>
      </c>
      <c r="DG6" s="94">
        <v>9.522150612552982E-2</v>
      </c>
      <c r="DH6" s="94">
        <v>2.2876386227718749E-2</v>
      </c>
      <c r="DI6" s="94">
        <v>0.11307553852406665</v>
      </c>
      <c r="DJ6" s="94">
        <v>0.22353829181907914</v>
      </c>
      <c r="DK6" s="94">
        <v>7.7396504673982458E-2</v>
      </c>
      <c r="DL6" s="94">
        <v>0.55637553744465118</v>
      </c>
      <c r="DM6" s="87">
        <v>251434.59668443559</v>
      </c>
      <c r="DN6" s="101">
        <v>357990</v>
      </c>
      <c r="DO6" s="9">
        <v>657.91009246507963</v>
      </c>
      <c r="DP6" s="87">
        <v>1024.8114087898857</v>
      </c>
      <c r="DQ6" s="14">
        <v>1.5576769843278857</v>
      </c>
      <c r="DR6" s="75"/>
      <c r="DS6" s="75"/>
      <c r="DT6" s="11">
        <v>0.50578680203045689</v>
      </c>
      <c r="DU6" s="7">
        <v>0.40263959390862947</v>
      </c>
      <c r="DV6" s="7">
        <v>0.53043955182950719</v>
      </c>
      <c r="DW6" s="11">
        <v>0.44245083444331268</v>
      </c>
      <c r="DX6" s="11">
        <v>0.3289902280130293</v>
      </c>
      <c r="DY6" s="11">
        <v>0.2618218578007413</v>
      </c>
      <c r="DZ6" s="11">
        <v>0.4183580760232527</v>
      </c>
      <c r="EA6" s="11">
        <v>0.34195329048572465</v>
      </c>
      <c r="EB6" s="11"/>
      <c r="EC6" s="104">
        <v>0.96874852901460518</v>
      </c>
      <c r="ED6" s="104">
        <v>1.0284368881406738</v>
      </c>
      <c r="EE6" s="104">
        <v>1.0584911262225787</v>
      </c>
      <c r="EF6" s="104">
        <v>1.0590639229156309</v>
      </c>
      <c r="EG6" s="104">
        <v>1.0496462736162553</v>
      </c>
      <c r="EH6" s="104">
        <v>0.94650500923282277</v>
      </c>
      <c r="EI6" s="104">
        <v>0.99363388936059804</v>
      </c>
      <c r="EJ6" s="104">
        <v>1.0404942559590138E-2</v>
      </c>
      <c r="EK6" s="104">
        <v>1.3303136131305807E-2</v>
      </c>
      <c r="EL6" s="104">
        <v>1.0841013120959711E-2</v>
      </c>
      <c r="EM6" s="104">
        <v>1.9910841955290554E-2</v>
      </c>
      <c r="EN6" s="104">
        <v>1.8719135601383746E-2</v>
      </c>
      <c r="EO6" s="104">
        <v>1.2860815753444055E-2</v>
      </c>
      <c r="EP6" s="104">
        <v>-2.4389439346197472E-2</v>
      </c>
      <c r="EQ6" s="104">
        <v>-2.5163303446080421E-2</v>
      </c>
      <c r="ER6" s="104">
        <v>-2.5158437909671094E-2</v>
      </c>
      <c r="ES6" s="104">
        <v>-2.4163216421888206E-2</v>
      </c>
      <c r="ET6" s="104">
        <v>1.0126141196170602E-2</v>
      </c>
      <c r="EU6" s="104">
        <v>4.975919987018438E-3</v>
      </c>
      <c r="EV6" s="104">
        <v>1.7280848410605662E-3</v>
      </c>
      <c r="EW6" s="104">
        <v>7.0174424591193732E-3</v>
      </c>
      <c r="EX6" s="104">
        <v>0.18015158474884163</v>
      </c>
      <c r="EY6" s="104">
        <v>-1.6640675979029795E-2</v>
      </c>
      <c r="EZ6" s="104">
        <v>-2.5864196276866036E-2</v>
      </c>
      <c r="FA6" s="104">
        <v>5.1151584748841628E-2</v>
      </c>
      <c r="FB6" s="104">
        <v>5.6359324020970158E-2</v>
      </c>
      <c r="FC6" s="104">
        <v>9.6548720915496822E-2</v>
      </c>
      <c r="FD6" s="104">
        <v>4.3686239091821899E-3</v>
      </c>
      <c r="FE6" s="104">
        <v>7.2239594216110259E-3</v>
      </c>
      <c r="FF6" s="104">
        <v>9.0828967870669436E-2</v>
      </c>
      <c r="FG6" s="104">
        <v>5.8584836929066311E-2</v>
      </c>
      <c r="FH6" s="104">
        <v>4.7725552719053127E-2</v>
      </c>
      <c r="FI6" s="104">
        <v>-1.4054957920054401E-3</v>
      </c>
      <c r="FJ6" s="104">
        <v>5.5759412301369271E-2</v>
      </c>
      <c r="FK6" s="104">
        <v>3.5052091131402563E-2</v>
      </c>
      <c r="FL6" s="104">
        <v>2.132152430831169E-2</v>
      </c>
      <c r="FM6" s="104">
        <v>2.0944857719175362E-2</v>
      </c>
      <c r="FN6" s="104">
        <v>1.6492378477392128E-2</v>
      </c>
      <c r="FO6" s="104">
        <v>5.7429703796332721E-2</v>
      </c>
      <c r="FP6" s="104">
        <v>6.0797883718149398E-2</v>
      </c>
      <c r="FQ6" s="104">
        <v>4.5527573388639442E-2</v>
      </c>
      <c r="FR6" s="104">
        <v>7.2409452718693146E-2</v>
      </c>
      <c r="FS6" s="104">
        <v>8.0980759331412022E-2</v>
      </c>
      <c r="FT6" s="104">
        <v>6.4610709106841413E-2</v>
      </c>
      <c r="FU6" s="104">
        <v>4.7758210072492702E-2</v>
      </c>
      <c r="FV6" s="104">
        <v>4.7183618663437121E-2</v>
      </c>
      <c r="FW6" s="104">
        <v>3.6908693831422812E-2</v>
      </c>
      <c r="FX6" s="104">
        <v>1.7027038814666891E-2</v>
      </c>
      <c r="FY6" s="104">
        <v>1.1200822968382675E-2</v>
      </c>
      <c r="FZ6" s="104">
        <v>1.0069569552421831E-2</v>
      </c>
      <c r="GA6" s="104">
        <v>5.306712569487641E-3</v>
      </c>
      <c r="GB6" s="104">
        <v>6.7398047306708514E-3</v>
      </c>
      <c r="GC6" s="105">
        <v>6.0012519798443593E-3</v>
      </c>
      <c r="GD6" s="105">
        <v>0.19474613270949928</v>
      </c>
      <c r="GE6" s="105">
        <v>2.3652313418468851E-2</v>
      </c>
      <c r="GF6" s="105">
        <v>1.6652313418468845E-2</v>
      </c>
      <c r="GG6" s="105">
        <v>-2.2016951501215853E-3</v>
      </c>
      <c r="GH6" s="104">
        <v>-5.4361278188187423E-2</v>
      </c>
      <c r="GI6" s="104">
        <v>-5.7018437612344042E-2</v>
      </c>
      <c r="GJ6" s="104">
        <v>-1.7493412811541709E-3</v>
      </c>
      <c r="GK6" s="104">
        <v>3.2506587188458336E-3</v>
      </c>
      <c r="GL6" s="104">
        <v>-2.3582194485149977E-2</v>
      </c>
      <c r="GM6" s="104">
        <v>-2.2907258013733778E-2</v>
      </c>
      <c r="GN6" s="104">
        <v>-4.8263059919837703E-2</v>
      </c>
      <c r="GO6" s="104">
        <v>6.9697545430915664E-2</v>
      </c>
      <c r="GP6" s="104">
        <v>2.2497915120887946E-2</v>
      </c>
      <c r="GQ6" s="104">
        <v>6.9235464645660549E-3</v>
      </c>
      <c r="GR6" s="104">
        <v>3.2081266361148164E-2</v>
      </c>
      <c r="GS6" s="104">
        <v>1.3084375831130202E-2</v>
      </c>
      <c r="GT6" s="104">
        <v>0.74271470245226989</v>
      </c>
      <c r="GU6" s="104">
        <v>0.84712895451989267</v>
      </c>
      <c r="GV6" s="104">
        <v>0.86310262674393734</v>
      </c>
      <c r="GW6" s="104">
        <v>-0.2501033793298495</v>
      </c>
      <c r="GX6" s="104">
        <v>-0.11114725809210713</v>
      </c>
      <c r="GY6" s="104">
        <v>0.75333990380815463</v>
      </c>
      <c r="GZ6" s="104">
        <v>0.85924789559707204</v>
      </c>
      <c r="HA6" s="104">
        <v>0.87545008555910286</v>
      </c>
      <c r="HB6" s="104">
        <v>0.69032584224817872</v>
      </c>
      <c r="HC6" s="104">
        <v>0.83112604717473226</v>
      </c>
      <c r="HD6" s="104">
        <v>0.83972841682223187</v>
      </c>
      <c r="HE6" s="104">
        <v>0.81194180187131182</v>
      </c>
      <c r="HF6" s="104">
        <v>0.91270667861898569</v>
      </c>
      <c r="HG6" s="104">
        <v>0.89141990943713711</v>
      </c>
      <c r="HH6" s="104">
        <v>0.82040361390842609</v>
      </c>
      <c r="HI6" s="104">
        <v>0.92221863174381924</v>
      </c>
      <c r="HJ6" s="104">
        <v>0.90071001828781316</v>
      </c>
      <c r="HK6" s="104">
        <v>0.87592381866692892</v>
      </c>
      <c r="HL6" s="104">
        <v>0.95900078654656695</v>
      </c>
      <c r="HM6" s="104">
        <v>0.94918312604891963</v>
      </c>
      <c r="HN6" s="104">
        <v>0.88540938908432842</v>
      </c>
      <c r="HO6" s="104">
        <v>0.96938601560104476</v>
      </c>
      <c r="HP6" s="104">
        <v>0.95946203751275771</v>
      </c>
      <c r="HQ6" s="104">
        <v>0.81651432555546943</v>
      </c>
      <c r="HR6" s="104">
        <v>0.86919266913969317</v>
      </c>
      <c r="HS6" s="104">
        <v>0.94130909147006081</v>
      </c>
      <c r="HT6" s="104">
        <v>-2.4644285081801449</v>
      </c>
      <c r="HU6" s="104">
        <v>-2.4644285081801449</v>
      </c>
      <c r="HV6" s="104">
        <v>-2.4555995573466077E-2</v>
      </c>
      <c r="HW6" s="104">
        <v>1.0524053544843622E-3</v>
      </c>
      <c r="HX6" s="104">
        <v>2.5697766676237733E-4</v>
      </c>
      <c r="HY6" s="104">
        <v>-3.6711053211255472E-3</v>
      </c>
      <c r="HZ6" s="104">
        <v>3.8081282266842695E-3</v>
      </c>
      <c r="IA6" s="104">
        <v>1.7138945613914165E-3</v>
      </c>
      <c r="IB6" s="104">
        <v>-1.8351556345219067E-2</v>
      </c>
      <c r="IC6" s="104">
        <v>-1.5938875406394493E-2</v>
      </c>
      <c r="ID6" s="104">
        <v>-1.6580184186226227E-2</v>
      </c>
      <c r="IE6" s="104">
        <v>1.097903061591633</v>
      </c>
      <c r="IF6" s="104">
        <v>1.0971982187264417</v>
      </c>
      <c r="IG6" s="104">
        <v>-0.35699500667711781</v>
      </c>
      <c r="IH6" s="104">
        <v>0.12060167909881458</v>
      </c>
      <c r="II6" s="104">
        <v>6.6279124112388954E-2</v>
      </c>
      <c r="IJ6" s="104">
        <v>0.91243316284249931</v>
      </c>
      <c r="IK6" s="104">
        <v>0.91243316284249931</v>
      </c>
      <c r="IL6" s="104">
        <v>0.92933007326550843</v>
      </c>
      <c r="IM6" s="104">
        <v>2.8502211036611526E-3</v>
      </c>
      <c r="IN6" s="104">
        <v>8.7297169058029866E-3</v>
      </c>
      <c r="IO6" s="104">
        <v>1.1217324093464489E-2</v>
      </c>
      <c r="IP6" s="104">
        <v>-1.3501639894134831E-3</v>
      </c>
      <c r="IQ6" s="104">
        <v>1.9077231245365076E-2</v>
      </c>
      <c r="IR6" s="104">
        <v>3.2579016687279388E-2</v>
      </c>
      <c r="IS6" s="104">
        <v>-2.7224211949386623E-2</v>
      </c>
      <c r="IT6" s="104">
        <v>-4.570147717424955E-2</v>
      </c>
      <c r="IU6" s="104">
        <v>-1.4502838369263554E-2</v>
      </c>
      <c r="IV6" s="104">
        <v>-8.4206267929152478E-2</v>
      </c>
      <c r="IW6" s="104">
        <v>1.3453957626287538E-2</v>
      </c>
      <c r="IX6" s="104">
        <v>5.2436108289770633E-3</v>
      </c>
      <c r="IY6" s="104">
        <v>0.75573969547470865</v>
      </c>
      <c r="IZ6" s="104">
        <v>0.87364349091186788</v>
      </c>
      <c r="JA6" s="104">
        <v>0.8584315352831533</v>
      </c>
      <c r="JB6" s="104">
        <v>0.99697001765633098</v>
      </c>
      <c r="JC6" s="104">
        <v>1.1415279315015965</v>
      </c>
      <c r="JD6" s="104">
        <v>0.72527346694259431</v>
      </c>
      <c r="JE6" s="104">
        <v>0.88651505950682152</v>
      </c>
      <c r="JF6" s="104">
        <v>0.89581416852262741</v>
      </c>
      <c r="JG6" s="104">
        <v>-0.21386451764839887</v>
      </c>
      <c r="JH6" s="104">
        <v>-4.1216514980551455E-2</v>
      </c>
      <c r="JI6" s="104">
        <v>1.5576769843278857</v>
      </c>
      <c r="JJ6" s="104"/>
      <c r="JK6" s="104"/>
      <c r="JL6" s="104"/>
      <c r="JM6" s="104">
        <v>1.9271917434180219E-2</v>
      </c>
      <c r="JN6" s="104">
        <v>1.1779635377242803E-2</v>
      </c>
      <c r="JO6" s="104">
        <v>1.0414770243485694E-2</v>
      </c>
      <c r="JP6" s="104">
        <v>2.3685208543292591E-2</v>
      </c>
      <c r="JQ6" s="104">
        <v>1.0769090453493335E-2</v>
      </c>
      <c r="JR6" s="104">
        <v>7.1034722121298688E-3</v>
      </c>
      <c r="JS6" s="104">
        <v>4.7949726091089773E-2</v>
      </c>
      <c r="JT6" s="104">
        <v>4.91777593369776E-2</v>
      </c>
      <c r="JU6" s="104">
        <v>4.6968932848079015E-2</v>
      </c>
      <c r="JV6" s="104">
        <v>4.7460891369872749E-2</v>
      </c>
      <c r="JW6" s="104">
        <v>4.0603411722341026E-2</v>
      </c>
      <c r="JX6" s="104">
        <v>4.0299777158395333E-2</v>
      </c>
      <c r="JY6" s="104">
        <v>5.7151085480660946E-2</v>
      </c>
      <c r="JZ6" s="104">
        <v>6.4641211233212981E-2</v>
      </c>
      <c r="KA6" s="104">
        <v>5.1937015647858575E-2</v>
      </c>
      <c r="KB6" s="104">
        <v>5.6386449149005979E-2</v>
      </c>
      <c r="KC6" s="104">
        <v>0.34195329048572465</v>
      </c>
      <c r="KD6" s="104">
        <v>4.4605414879069549E-2</v>
      </c>
      <c r="KE6" s="5"/>
      <c r="KF6" s="10">
        <v>1.0732492734202579</v>
      </c>
      <c r="KG6" s="10">
        <v>1.0407342339610866</v>
      </c>
      <c r="KH6" s="10">
        <v>0.71671149928190381</v>
      </c>
      <c r="KI6" s="10">
        <v>-0.41578274438705998</v>
      </c>
      <c r="KJ6" s="10">
        <v>-0.3459066578052451</v>
      </c>
      <c r="KK6" s="10">
        <v>-0.29458668523626558</v>
      </c>
      <c r="KL6" s="10">
        <v>-0.26655641875706371</v>
      </c>
      <c r="KM6" s="10">
        <v>-0.75517284503894333</v>
      </c>
      <c r="KN6" s="10">
        <v>-0.92352806819512689</v>
      </c>
      <c r="KO6" s="10">
        <v>-0.89997791923612824</v>
      </c>
      <c r="KP6" s="10">
        <v>-0.90159458189993913</v>
      </c>
      <c r="KQ6" s="10">
        <v>-0.46734071712031633</v>
      </c>
      <c r="KR6" s="10">
        <v>-0.63653168539091187</v>
      </c>
      <c r="KS6" s="10">
        <v>-0.51300700522243081</v>
      </c>
      <c r="KT6" s="10">
        <v>-0.48661992127961073</v>
      </c>
      <c r="KU6" s="10">
        <v>-0.6630917005042628</v>
      </c>
      <c r="KV6" s="10">
        <v>-0.2321481476518486</v>
      </c>
      <c r="KW6" s="10">
        <v>-0.39532123583549655</v>
      </c>
      <c r="KX6" s="10">
        <v>-0.29019288677078975</v>
      </c>
      <c r="KY6" s="10">
        <v>-0.71898282054146745</v>
      </c>
      <c r="KZ6" s="10">
        <v>0.90337906646848831</v>
      </c>
      <c r="LA6" s="10">
        <v>-0.8470598548148166</v>
      </c>
      <c r="LB6" s="10">
        <v>-0.86956892357178728</v>
      </c>
      <c r="LC6" s="86">
        <v>-0.31256072809251195</v>
      </c>
      <c r="LD6" s="10">
        <v>0.82770243446396141</v>
      </c>
      <c r="LE6" s="10">
        <v>0.72108494566371317</v>
      </c>
      <c r="LF6" s="10">
        <v>-0.65733705210100468</v>
      </c>
      <c r="LG6" s="10">
        <v>-0.27349289995883713</v>
      </c>
      <c r="LH6" s="10">
        <v>0.69700121547975846</v>
      </c>
      <c r="LI6" s="10">
        <v>-0.21418274717102828</v>
      </c>
      <c r="LJ6" s="10">
        <v>-0.18662843603532053</v>
      </c>
      <c r="LK6" s="10">
        <v>-0.14827741655400525</v>
      </c>
      <c r="LL6" s="10">
        <v>-0.41053412688301938</v>
      </c>
      <c r="LM6" s="10">
        <v>-0.27469174836585664</v>
      </c>
      <c r="LN6" s="10">
        <v>-0.20631977762829906</v>
      </c>
      <c r="LO6" s="10">
        <v>0.26188490943108111</v>
      </c>
      <c r="LP6" s="10">
        <v>8.0125327451089357E-2</v>
      </c>
      <c r="LQ6" s="133">
        <v>1.6641125214787125E-2</v>
      </c>
      <c r="LR6" s="86">
        <v>-0.23026026476568717</v>
      </c>
      <c r="LS6" s="86">
        <v>-0.20392411650110329</v>
      </c>
      <c r="LT6" s="86">
        <v>-0.18087998676959233</v>
      </c>
      <c r="LU6" s="86">
        <v>-0.14795980143886242</v>
      </c>
      <c r="LW6" s="10"/>
      <c r="LX6" s="5"/>
      <c r="LY6" s="11"/>
      <c r="MB6" s="5"/>
      <c r="MC6" s="5"/>
      <c r="MG6" s="5"/>
      <c r="MH6" s="5"/>
      <c r="MK6" s="10"/>
      <c r="ML6" s="10"/>
      <c r="MM6" s="10"/>
      <c r="MN6" s="10"/>
      <c r="MO6" s="5"/>
      <c r="MP6" s="104"/>
      <c r="MQ6" s="104"/>
      <c r="MR6" s="7"/>
      <c r="MS6" s="104"/>
      <c r="MT6" s="104"/>
      <c r="NG6" s="11"/>
      <c r="NQ6" s="5"/>
      <c r="NR6" s="5"/>
      <c r="NS6" s="5"/>
      <c r="NT6" s="5"/>
      <c r="NU6" s="5"/>
      <c r="NV6" s="5"/>
      <c r="NW6" s="5"/>
      <c r="NX6" s="5"/>
      <c r="NY6" s="5"/>
      <c r="NZ6" s="5"/>
      <c r="OA6" s="5"/>
      <c r="OB6" s="5"/>
      <c r="OC6" s="5"/>
      <c r="OD6" s="5"/>
      <c r="OE6" s="5"/>
      <c r="OF6" s="5"/>
      <c r="OG6" s="5"/>
      <c r="OT6" s="5">
        <v>71472</v>
      </c>
      <c r="OU6" s="5">
        <v>49654</v>
      </c>
      <c r="OV6" s="5">
        <v>31833</v>
      </c>
      <c r="OW6" s="11">
        <v>8.1131894221136563E-2</v>
      </c>
      <c r="OX6" s="11">
        <v>1.591897789183329E-3</v>
      </c>
    </row>
    <row r="7" spans="1:459" x14ac:dyDescent="0.2">
      <c r="A7" s="1" t="s">
        <v>24</v>
      </c>
      <c r="B7" s="1" t="s">
        <v>25</v>
      </c>
      <c r="C7" s="1" t="s">
        <v>127</v>
      </c>
      <c r="D7" s="1" t="s">
        <v>390</v>
      </c>
      <c r="E7" s="2">
        <v>2000</v>
      </c>
      <c r="F7" s="2">
        <v>26</v>
      </c>
      <c r="G7" s="2">
        <v>2</v>
      </c>
      <c r="H7" s="2">
        <v>165</v>
      </c>
      <c r="I7" s="2">
        <v>1</v>
      </c>
      <c r="J7" s="2">
        <v>1</v>
      </c>
      <c r="K7" s="2">
        <v>1</v>
      </c>
      <c r="L7" s="91">
        <v>3</v>
      </c>
      <c r="M7" s="6">
        <v>29843</v>
      </c>
      <c r="N7" s="5">
        <v>44570</v>
      </c>
      <c r="O7" s="92">
        <v>1.4934825587239888</v>
      </c>
      <c r="P7" s="93">
        <v>12179</v>
      </c>
      <c r="Q7" s="5">
        <v>22621</v>
      </c>
      <c r="R7" s="92">
        <v>1.8573774529928566</v>
      </c>
      <c r="S7" s="10">
        <v>1.6498673995961408</v>
      </c>
      <c r="T7" s="94">
        <v>0.24462643033430559</v>
      </c>
      <c r="U7" s="94">
        <v>0.28667264976441553</v>
      </c>
      <c r="V7" s="94">
        <v>0.28319497419789097</v>
      </c>
      <c r="W7" s="94">
        <v>0.69685128930710061</v>
      </c>
      <c r="X7" s="94">
        <v>0.47695759479470495</v>
      </c>
      <c r="Y7" s="94">
        <v>0.12173306973159535</v>
      </c>
      <c r="Z7" s="94">
        <v>0.19802557774287638</v>
      </c>
      <c r="AA7" s="94">
        <v>5.3205776899105314E-2</v>
      </c>
      <c r="AB7" s="94">
        <v>8.6246354049809293E-2</v>
      </c>
      <c r="AC7" s="94">
        <v>0.10795434969141596</v>
      </c>
      <c r="AD7" s="94">
        <v>0.16048911824096926</v>
      </c>
      <c r="AE7" s="94">
        <v>0.17493884663070067</v>
      </c>
      <c r="AF7" s="94">
        <v>0.28427193179268567</v>
      </c>
      <c r="AG7" s="94">
        <v>0.26055642809064394</v>
      </c>
      <c r="AH7" s="94">
        <v>0.53266771370877275</v>
      </c>
      <c r="AI7" s="94">
        <v>0.14303651582202578</v>
      </c>
      <c r="AJ7" s="94">
        <v>0.17381646847655374</v>
      </c>
      <c r="AK7" s="94">
        <v>3.0779952654527959E-2</v>
      </c>
      <c r="AL7" s="94">
        <v>0.43113463276106878</v>
      </c>
      <c r="AM7" s="94">
        <v>0.56886536723893122</v>
      </c>
      <c r="AN7" s="94">
        <v>0.53091519297792689</v>
      </c>
      <c r="AO7" s="94">
        <v>0.21685813863431005</v>
      </c>
      <c r="AP7" s="94">
        <v>0.17761714211953014</v>
      </c>
      <c r="AQ7" s="94">
        <v>1.9620498257389957E-2</v>
      </c>
      <c r="AR7" s="94">
        <v>7.3576868465212338E-3</v>
      </c>
      <c r="AS7" s="94">
        <v>4.7631341164321675E-2</v>
      </c>
      <c r="AT7" s="94">
        <v>2.3782813551716402E-3</v>
      </c>
      <c r="AU7" s="94">
        <v>2.4621343108098763E-2</v>
      </c>
      <c r="AV7" s="94">
        <v>0.1312055169974802</v>
      </c>
      <c r="AW7" s="94">
        <v>0.55439635736704829</v>
      </c>
      <c r="AX7" s="7">
        <v>0.89682153750939397</v>
      </c>
      <c r="AY7" s="7">
        <v>0.97497900181247521</v>
      </c>
      <c r="AZ7" s="11">
        <v>0.14770149790024478</v>
      </c>
      <c r="BA7" s="11">
        <v>0.11163511419524355</v>
      </c>
      <c r="BB7" s="11">
        <v>0.12477262009027824</v>
      </c>
      <c r="BC7" s="11">
        <v>2.7644905567158481E-2</v>
      </c>
      <c r="BD7" s="94"/>
      <c r="BE7" s="94">
        <v>6.4829821717990274E-2</v>
      </c>
      <c r="BF7" s="94">
        <v>1.2927597174380294E-2</v>
      </c>
      <c r="BG7" s="94">
        <v>3.7092971857963751E-2</v>
      </c>
      <c r="BH7" s="94">
        <v>8.476181424340215E-2</v>
      </c>
      <c r="BI7" s="94">
        <v>8.8450422174086024E-2</v>
      </c>
      <c r="BJ7" s="94">
        <v>1.2927597174380294E-2</v>
      </c>
      <c r="BK7" s="94">
        <v>0.10192279357595402</v>
      </c>
      <c r="BL7" s="94">
        <v>0.1782284679429233</v>
      </c>
      <c r="BM7" s="94">
        <v>0.56411824668705401</v>
      </c>
      <c r="BN7" s="94">
        <v>0.44650712155808131</v>
      </c>
      <c r="BO7" s="94">
        <v>0.41498452924709001</v>
      </c>
      <c r="BP7" s="94">
        <v>0.37353560972045541</v>
      </c>
      <c r="BQ7" s="94">
        <v>0.40433917783998824</v>
      </c>
      <c r="BR7" s="94">
        <v>0.92746614879436495</v>
      </c>
      <c r="BS7" s="94">
        <v>0.81932370708707825</v>
      </c>
      <c r="BT7" s="94">
        <v>5.3081436760166877E-2</v>
      </c>
      <c r="BU7" s="94">
        <v>6.2996784497607219E-2</v>
      </c>
      <c r="BV7" s="94">
        <v>4.6365702269104227E-2</v>
      </c>
      <c r="BW7" s="94">
        <v>6.5362797406001066E-2</v>
      </c>
      <c r="BX7" s="94">
        <v>6.444391683342944E-2</v>
      </c>
      <c r="BY7" s="94">
        <v>0.18352222982135255</v>
      </c>
      <c r="BZ7" s="94">
        <v>0.25869144930977173</v>
      </c>
      <c r="CA7" s="94">
        <v>0.3139341616399427</v>
      </c>
      <c r="CB7" s="94">
        <v>0.27080012210426346</v>
      </c>
      <c r="CC7" s="94">
        <v>7.847964262395693E-2</v>
      </c>
      <c r="CD7" s="94">
        <v>7.5636807651867172E-2</v>
      </c>
      <c r="CE7" s="94">
        <v>0.70429561598886048</v>
      </c>
      <c r="CF7" s="94">
        <v>0.71593799816843606</v>
      </c>
      <c r="CG7" s="94">
        <v>5.8656158851245227E-2</v>
      </c>
      <c r="CH7" s="87">
        <v>68231.032080063058</v>
      </c>
      <c r="CI7" s="87">
        <v>107398.77313116132</v>
      </c>
      <c r="CJ7" s="95">
        <v>1.5740458535807929</v>
      </c>
      <c r="CK7" s="87">
        <v>139933.92294770345</v>
      </c>
      <c r="CL7" s="87">
        <v>88988.918173378712</v>
      </c>
      <c r="CM7" s="87">
        <v>71377.189514168247</v>
      </c>
      <c r="CN7" s="87">
        <v>178377.02635633512</v>
      </c>
      <c r="CO7" s="87">
        <v>107805.80599520687</v>
      </c>
      <c r="CP7" s="87">
        <v>85998.578395228164</v>
      </c>
      <c r="CQ7" s="94">
        <v>0.15268608814818085</v>
      </c>
      <c r="CR7" s="96">
        <v>8.476181424340215E-2</v>
      </c>
      <c r="CS7" s="96">
        <v>8.8450422174086024E-2</v>
      </c>
      <c r="CT7" s="8">
        <v>17.221172126423266</v>
      </c>
      <c r="CU7" s="79">
        <v>21.181785886735184</v>
      </c>
      <c r="CV7" s="79">
        <v>3.9606137603119187</v>
      </c>
      <c r="CW7" s="94">
        <v>5.6459957232530868E-2</v>
      </c>
      <c r="CX7" s="94">
        <v>0.13813202731599641</v>
      </c>
      <c r="CY7" s="94">
        <v>0.38866662068014074</v>
      </c>
      <c r="CZ7" s="5">
        <v>9308</v>
      </c>
      <c r="DA7" s="5">
        <v>25878</v>
      </c>
      <c r="DB7" s="14">
        <v>2.7801890846583586</v>
      </c>
      <c r="DC7" s="14">
        <v>2.7801890846583586</v>
      </c>
      <c r="DD7" s="7">
        <v>0.85654281843699109</v>
      </c>
      <c r="DE7" s="97">
        <v>0.91734291676327384</v>
      </c>
      <c r="DF7" s="14">
        <v>3.1204072957724711</v>
      </c>
      <c r="DG7" s="94">
        <v>0.12585980369425767</v>
      </c>
      <c r="DH7" s="94">
        <v>4.4709792101398874E-2</v>
      </c>
      <c r="DI7" s="94">
        <v>0.38043898291985467</v>
      </c>
      <c r="DJ7" s="94">
        <v>0.68606538372362624</v>
      </c>
      <c r="DK7" s="94">
        <v>6.2524151789164539E-2</v>
      </c>
      <c r="DL7" s="94">
        <v>0.37752530834180631</v>
      </c>
      <c r="DM7" s="87">
        <v>419466.78683008894</v>
      </c>
      <c r="DN7" s="101">
        <v>1057850</v>
      </c>
      <c r="DO7" s="9">
        <v>1023.8253699702134</v>
      </c>
      <c r="DP7" s="87">
        <v>2155.922039521131</v>
      </c>
      <c r="DQ7" s="14">
        <v>2.1057517255934517</v>
      </c>
      <c r="DR7" s="75">
        <v>2351</v>
      </c>
      <c r="DS7" s="113">
        <v>1.0904847007001233</v>
      </c>
      <c r="DT7" s="11">
        <v>0.33930290198682472</v>
      </c>
      <c r="DU7" s="7">
        <v>0.28828558011842231</v>
      </c>
      <c r="DV7" s="7">
        <v>0.47332593414724383</v>
      </c>
      <c r="DW7" s="11">
        <v>0.36803551609322976</v>
      </c>
      <c r="DX7" s="11">
        <v>0.22435282837967402</v>
      </c>
      <c r="DY7" s="11">
        <v>0.18456375838926176</v>
      </c>
      <c r="DZ7" s="11">
        <v>0.37933228562352483</v>
      </c>
      <c r="EA7" s="11">
        <v>0.29877028419402607</v>
      </c>
      <c r="EB7" s="11"/>
      <c r="EC7" s="104">
        <v>0.39414537750729006</v>
      </c>
      <c r="ED7" s="104">
        <v>0.28275736363568704</v>
      </c>
      <c r="EE7" s="104">
        <v>0.3151269020726486</v>
      </c>
      <c r="EF7" s="104">
        <v>0.75002958666894926</v>
      </c>
      <c r="EG7" s="104">
        <v>0.62309115020342531</v>
      </c>
      <c r="EH7" s="104">
        <v>0.65212150181665651</v>
      </c>
      <c r="EI7" s="104">
        <v>0.61792786501728125</v>
      </c>
      <c r="EJ7" s="104">
        <v>0.17959463024613057</v>
      </c>
      <c r="EK7" s="104">
        <v>0.17994650455617553</v>
      </c>
      <c r="EL7" s="104">
        <v>0.17599306910349749</v>
      </c>
      <c r="EM7" s="104">
        <v>0.14990506879637791</v>
      </c>
      <c r="EN7" s="104">
        <v>0.14506401588573462</v>
      </c>
      <c r="EO7" s="104">
        <v>0.11495084301124503</v>
      </c>
      <c r="EP7" s="104">
        <v>-9.7093407085206973E-2</v>
      </c>
      <c r="EQ7" s="104">
        <v>-0.11434340943851717</v>
      </c>
      <c r="ER7" s="104">
        <v>-0.11245933614773734</v>
      </c>
      <c r="ES7" s="104">
        <v>0.1009610690369652</v>
      </c>
      <c r="ET7" s="104">
        <v>9.4386484080655711E-2</v>
      </c>
      <c r="EU7" s="104">
        <v>8.2251099215572651E-2</v>
      </c>
      <c r="EV7" s="104">
        <v>4.1006719345549246E-2</v>
      </c>
      <c r="EW7" s="104">
        <v>3.4432134389239755E-2</v>
      </c>
      <c r="EX7" s="104">
        <v>-3.1260519193833436E-2</v>
      </c>
      <c r="EY7" s="104">
        <v>-0.17696098303965263</v>
      </c>
      <c r="EZ7" s="104">
        <v>-0.22314474036987647</v>
      </c>
      <c r="FA7" s="104">
        <v>8.6800634175465935E-2</v>
      </c>
      <c r="FB7" s="104">
        <v>7.710017032964675E-2</v>
      </c>
      <c r="FC7" s="104">
        <v>0.26379355246587577</v>
      </c>
      <c r="FD7" s="104">
        <v>0.16714322565442435</v>
      </c>
      <c r="FE7" s="104">
        <v>0.119063654115308</v>
      </c>
      <c r="FF7" s="104">
        <v>0.11158995321996742</v>
      </c>
      <c r="FG7" s="104">
        <v>2.1890042047967351E-2</v>
      </c>
      <c r="FH7" s="104">
        <v>3.3058072064274274E-2</v>
      </c>
      <c r="FI7" s="104">
        <v>0.2482632427371616</v>
      </c>
      <c r="FJ7" s="104">
        <v>0.21015755910665684</v>
      </c>
      <c r="FK7" s="104">
        <v>0.17066693123404786</v>
      </c>
      <c r="FL7" s="104">
        <v>8.5242179597520062E-2</v>
      </c>
      <c r="FM7" s="104">
        <v>7.8379708704983925E-2</v>
      </c>
      <c r="FN7" s="104">
        <v>5.6168920899478336E-2</v>
      </c>
      <c r="FO7" s="104">
        <v>0.30610829179933041</v>
      </c>
      <c r="FP7" s="104">
        <v>0.27795416295316705</v>
      </c>
      <c r="FQ7" s="104">
        <v>0.21534026641412263</v>
      </c>
      <c r="FR7" s="104">
        <v>0.25216752362987105</v>
      </c>
      <c r="FS7" s="104">
        <v>0.20470786100797045</v>
      </c>
      <c r="FT7" s="104">
        <v>0.14274082932894983</v>
      </c>
      <c r="FU7" s="104">
        <v>0.16625899844724723</v>
      </c>
      <c r="FV7" s="104">
        <v>0.11415770703133077</v>
      </c>
      <c r="FW7" s="104">
        <v>8.6886301788041798E-2</v>
      </c>
      <c r="FX7" s="104">
        <v>0.10191056257479772</v>
      </c>
      <c r="FY7" s="104">
        <v>9.8454657993094011E-2</v>
      </c>
      <c r="FZ7" s="104">
        <v>8.4394597088997894E-2</v>
      </c>
      <c r="GA7" s="104">
        <v>2.1429339874322717E-2</v>
      </c>
      <c r="GB7" s="104">
        <v>2.109877820647231E-2</v>
      </c>
      <c r="GC7" s="105">
        <v>1.9623931823762056E-2</v>
      </c>
      <c r="GD7" s="105">
        <v>-4.8455758534883542E-2</v>
      </c>
      <c r="GE7" s="105">
        <v>-0.17054957782591398</v>
      </c>
      <c r="GF7" s="105">
        <v>-0.19954957782591395</v>
      </c>
      <c r="GG7" s="105">
        <v>0.13057480079688527</v>
      </c>
      <c r="GH7" s="104">
        <v>0.11397241234468769</v>
      </c>
      <c r="GI7" s="104">
        <v>7.9309898690586134E-2</v>
      </c>
      <c r="GJ7" s="104">
        <v>0.62746614879436491</v>
      </c>
      <c r="GK7" s="104">
        <v>0.58346614879436498</v>
      </c>
      <c r="GL7" s="104">
        <v>0.46247531048326712</v>
      </c>
      <c r="GM7" s="104">
        <v>0.39760054452592047</v>
      </c>
      <c r="GN7" s="104">
        <v>0.23441622945016083</v>
      </c>
      <c r="GO7" s="104">
        <v>0.18317897337348543</v>
      </c>
      <c r="GP7" s="104">
        <v>0.17134208201852219</v>
      </c>
      <c r="GQ7" s="104">
        <v>7.6128680319796582E-2</v>
      </c>
      <c r="GR7" s="104">
        <v>-1.1116642615375039E-2</v>
      </c>
      <c r="GS7" s="104">
        <v>-2.1697063780022563E-2</v>
      </c>
      <c r="GT7" s="104">
        <v>1.330279351093236</v>
      </c>
      <c r="GU7" s="104">
        <v>1.1969904722388804</v>
      </c>
      <c r="GV7" s="104">
        <v>1.1270492080254515</v>
      </c>
      <c r="GW7" s="104">
        <v>-5.8758272215546414E-2</v>
      </c>
      <c r="GX7" s="104">
        <v>-0.11306632723226429</v>
      </c>
      <c r="GY7" s="104">
        <v>2.209441206385601</v>
      </c>
      <c r="GZ7" s="104">
        <v>1.9880636881585207</v>
      </c>
      <c r="HA7" s="104">
        <v>1.8718992817480493</v>
      </c>
      <c r="HB7" s="104">
        <v>1.2325722095279086</v>
      </c>
      <c r="HC7" s="104">
        <v>1.1421219460149969</v>
      </c>
      <c r="HD7" s="104">
        <v>0.96142139724562481</v>
      </c>
      <c r="HE7" s="104">
        <v>1.9920067641165518</v>
      </c>
      <c r="HF7" s="104">
        <v>1.9216333363574838</v>
      </c>
      <c r="HG7" s="104">
        <v>1.406516906753366</v>
      </c>
      <c r="HH7" s="104">
        <v>2.4132206477112992</v>
      </c>
      <c r="HI7" s="104">
        <v>2.327966615457187</v>
      </c>
      <c r="HJ7" s="104">
        <v>1.703927768657745</v>
      </c>
      <c r="HK7" s="104">
        <v>1.546601146544349</v>
      </c>
      <c r="HL7" s="104">
        <v>1.4694223265912145</v>
      </c>
      <c r="HM7" s="104">
        <v>1.2072864502920782</v>
      </c>
      <c r="HN7" s="104">
        <v>1.8634174426389063</v>
      </c>
      <c r="HO7" s="104">
        <v>1.7704287883731995</v>
      </c>
      <c r="HP7" s="104">
        <v>1.4545952165899017</v>
      </c>
      <c r="HQ7" s="104">
        <v>0.80234037449754492</v>
      </c>
      <c r="HR7" s="104">
        <v>0.68328341570113493</v>
      </c>
      <c r="HS7" s="104">
        <v>0.76468541107347243</v>
      </c>
      <c r="HT7" s="104">
        <v>2.7606137603119194</v>
      </c>
      <c r="HU7" s="104">
        <v>3.5606137603119201</v>
      </c>
      <c r="HV7" s="104">
        <v>2.4046731789409533E-2</v>
      </c>
      <c r="HW7" s="104">
        <v>4.1373326466147303E-2</v>
      </c>
      <c r="HX7" s="104">
        <v>1.8629665818916272E-2</v>
      </c>
      <c r="HY7" s="104">
        <v>0.114421940389316</v>
      </c>
      <c r="HZ7" s="104">
        <v>0.12653268066589779</v>
      </c>
      <c r="IA7" s="104">
        <v>0.11450089118942713</v>
      </c>
      <c r="IB7" s="104">
        <v>0.23756442479295553</v>
      </c>
      <c r="IC7" s="104">
        <v>0.18315705998895174</v>
      </c>
      <c r="ID7" s="104">
        <v>9.7810735487679989E-2</v>
      </c>
      <c r="IE7" s="104">
        <v>1.6885421843888169</v>
      </c>
      <c r="IF7" s="104">
        <v>1.6070533876932738</v>
      </c>
      <c r="IG7" s="104">
        <v>0.2423429167632738</v>
      </c>
      <c r="IH7" s="104">
        <v>0.67751838728062053</v>
      </c>
      <c r="II7" s="104">
        <v>0.45708013820439519</v>
      </c>
      <c r="IJ7" s="104">
        <v>0.56734678104954017</v>
      </c>
      <c r="IK7" s="104">
        <v>0.5115421796348314</v>
      </c>
      <c r="IL7" s="104">
        <v>0.6000783261100906</v>
      </c>
      <c r="IM7" s="104">
        <v>2.4683626977341278E-2</v>
      </c>
      <c r="IN7" s="104">
        <v>1.487583396544364E-2</v>
      </c>
      <c r="IO7" s="104">
        <v>3.0618060060853568E-2</v>
      </c>
      <c r="IP7" s="104">
        <v>0.26601328040637451</v>
      </c>
      <c r="IQ7" s="104">
        <v>0.22437620847587028</v>
      </c>
      <c r="IR7" s="104">
        <v>0.19382006310024624</v>
      </c>
      <c r="IS7" s="104">
        <v>0.43530287995516048</v>
      </c>
      <c r="IT7" s="104">
        <v>0.29572765394749001</v>
      </c>
      <c r="IU7" s="104">
        <v>0.28534089893800391</v>
      </c>
      <c r="IV7" s="104">
        <v>-9.9078620813970397E-2</v>
      </c>
      <c r="IW7" s="104">
        <v>1.8020879884300046E-2</v>
      </c>
      <c r="IX7" s="104">
        <v>-3.1396604483031915E-2</v>
      </c>
      <c r="IY7" s="104">
        <v>1.2607958726482986</v>
      </c>
      <c r="IZ7" s="104">
        <v>1.1410957204300569</v>
      </c>
      <c r="JA7" s="104">
        <v>0.91426936972556438</v>
      </c>
      <c r="JB7" s="104">
        <v>2.9460172998624254</v>
      </c>
      <c r="JC7" s="104">
        <v>3.34485946934306</v>
      </c>
      <c r="JD7" s="104">
        <v>1.5257763903192718</v>
      </c>
      <c r="JE7" s="104">
        <v>1.2894270571298629</v>
      </c>
      <c r="JF7" s="104">
        <v>1.244758683326288</v>
      </c>
      <c r="JG7" s="104">
        <v>0.33421022361716712</v>
      </c>
      <c r="JH7" s="104">
        <v>0.27643006257375813</v>
      </c>
      <c r="JI7" s="104">
        <v>0.24138143495836029</v>
      </c>
      <c r="JJ7" s="104">
        <v>1.6638358103326256</v>
      </c>
      <c r="JK7" s="104">
        <v>1.4061004784688995</v>
      </c>
      <c r="JL7" s="104">
        <v>1.3573903002309469</v>
      </c>
      <c r="JM7" s="104">
        <v>-3.7841700248083143E-2</v>
      </c>
      <c r="JN7" s="104">
        <v>-7.0903866993631992E-2</v>
      </c>
      <c r="JO7" s="104">
        <v>-3.2073431445798384E-2</v>
      </c>
      <c r="JP7" s="104">
        <v>-5.0730109806790324E-2</v>
      </c>
      <c r="JQ7" s="104">
        <v>-8.1132516770885399E-2</v>
      </c>
      <c r="JR7" s="104">
        <v>-5.0337619781349041E-2</v>
      </c>
      <c r="JS7" s="104">
        <v>-5.6687673542265504E-2</v>
      </c>
      <c r="JT7" s="104">
        <v>-4.0289887292851823E-2</v>
      </c>
      <c r="JU7" s="104">
        <v>-3.5352138402637345E-2</v>
      </c>
      <c r="JV7" s="104">
        <v>-2.9797208041606793E-2</v>
      </c>
      <c r="JW7" s="104">
        <v>-1.7821015702062903E-2</v>
      </c>
      <c r="JX7" s="104">
        <v>-1.0916631201601024E-2</v>
      </c>
      <c r="JY7" s="104">
        <v>1.8125295080933079E-2</v>
      </c>
      <c r="JZ7" s="104">
        <v>1.9974776764584257E-2</v>
      </c>
      <c r="KA7" s="104">
        <v>7.3799440605809563E-3</v>
      </c>
      <c r="KB7" s="104">
        <v>1.3203442857307401E-2</v>
      </c>
      <c r="KC7" s="104">
        <v>0.29877028419402607</v>
      </c>
      <c r="KD7" s="104">
        <v>1.4596300586873223E-3</v>
      </c>
      <c r="KE7" s="5"/>
      <c r="KF7" s="10">
        <v>-0.13020701799591927</v>
      </c>
      <c r="KG7" s="10">
        <v>-0.14239093890060309</v>
      </c>
      <c r="KH7" s="10">
        <v>0.15324663619409901</v>
      </c>
      <c r="KI7" s="10">
        <v>1.568145233499866</v>
      </c>
      <c r="KJ7" s="10">
        <v>0.97843941515479216</v>
      </c>
      <c r="KK7" s="10">
        <v>1.1819699263800627</v>
      </c>
      <c r="KL7" s="10">
        <v>0.77451700522976408</v>
      </c>
      <c r="KM7" s="10">
        <v>2.03751677812375</v>
      </c>
      <c r="KN7" s="10">
        <v>1.2960493464871499</v>
      </c>
      <c r="KO7" s="10">
        <v>1.2930947153653667</v>
      </c>
      <c r="KP7" s="10">
        <v>0.3153925031084906</v>
      </c>
      <c r="KQ7" s="10">
        <v>2.5815643270135444</v>
      </c>
      <c r="KR7" s="10">
        <v>2.4427673416135707</v>
      </c>
      <c r="KS7" s="10">
        <v>-0.51551507168965127</v>
      </c>
      <c r="KT7" s="10">
        <v>2.8426552454081571</v>
      </c>
      <c r="KU7" s="10">
        <v>1.796158369760527</v>
      </c>
      <c r="KV7" s="10">
        <v>2.3008185500796396</v>
      </c>
      <c r="KW7" s="10">
        <v>1.5971584389541422</v>
      </c>
      <c r="KX7" s="10">
        <v>1.514867411818225</v>
      </c>
      <c r="KY7" s="10">
        <v>1.1404740569416811</v>
      </c>
      <c r="KZ7" s="10">
        <v>-1.2177536324630247</v>
      </c>
      <c r="LA7" s="10">
        <v>0.64912309490224407</v>
      </c>
      <c r="LB7" s="10">
        <v>0.64971085295376729</v>
      </c>
      <c r="LC7" s="86">
        <v>1.0916435907799844</v>
      </c>
      <c r="LD7" s="10">
        <v>-0.57783761482090279</v>
      </c>
      <c r="LE7" s="10">
        <v>-0.70645472816230614</v>
      </c>
      <c r="LF7" s="10">
        <v>-1.6818931779810649</v>
      </c>
      <c r="LG7" s="10">
        <v>-1.4963106515857487</v>
      </c>
      <c r="LH7" s="10">
        <v>0.87511122961113508</v>
      </c>
      <c r="LI7" s="10">
        <v>-0.13885288688214006</v>
      </c>
      <c r="LJ7" s="10">
        <v>2.1160769084181874</v>
      </c>
      <c r="LK7" s="10">
        <v>1.4819311581800965</v>
      </c>
      <c r="LL7" s="10">
        <v>2.1275822013248051</v>
      </c>
      <c r="LM7" s="10">
        <v>0.4467156721140601</v>
      </c>
      <c r="LN7" s="10">
        <v>-0.20796607839900844</v>
      </c>
      <c r="LO7" s="10">
        <v>-1.1133081519031705</v>
      </c>
      <c r="LP7" s="10">
        <v>8.7277825680133425E-2</v>
      </c>
      <c r="LQ7" s="133">
        <v>9.3236285045698183E-2</v>
      </c>
      <c r="LR7" s="86">
        <v>0.84204176434641287</v>
      </c>
      <c r="LS7" s="86">
        <v>0.76216917988766997</v>
      </c>
      <c r="LT7" s="86">
        <v>0.6922806684862699</v>
      </c>
      <c r="LU7" s="86">
        <v>0.59243993791284133</v>
      </c>
      <c r="LW7" s="10"/>
      <c r="LX7" s="5"/>
      <c r="LY7" s="11"/>
      <c r="MK7" s="10"/>
      <c r="ML7" s="10"/>
      <c r="MM7" s="10"/>
      <c r="MN7" s="10"/>
      <c r="MO7" s="5"/>
      <c r="MP7" s="104"/>
      <c r="MQ7" s="104"/>
      <c r="MR7" s="7"/>
      <c r="MS7" s="104"/>
      <c r="MT7" s="104"/>
      <c r="MX7" s="136"/>
      <c r="MY7" s="136"/>
      <c r="NG7" s="11"/>
      <c r="NH7" s="136"/>
      <c r="NI7" s="136"/>
      <c r="NQ7" s="5"/>
      <c r="NR7" s="5"/>
      <c r="NS7" s="5"/>
      <c r="NT7" s="5"/>
      <c r="NU7" s="5"/>
      <c r="NV7" s="5"/>
      <c r="NW7" s="5"/>
      <c r="NX7" s="5"/>
      <c r="NY7" s="5"/>
      <c r="NZ7" s="5"/>
      <c r="OA7" s="5"/>
      <c r="OB7" s="5"/>
      <c r="OC7" s="5"/>
      <c r="OD7" s="5"/>
      <c r="OE7" s="5"/>
      <c r="OF7" s="5"/>
      <c r="OG7" s="5"/>
      <c r="OT7" s="5">
        <v>34370</v>
      </c>
      <c r="OU7" s="5">
        <v>27148</v>
      </c>
      <c r="OV7" s="5">
        <v>29483</v>
      </c>
      <c r="OW7" s="11">
        <v>2.4231545882880861E-3</v>
      </c>
      <c r="OX7" s="11">
        <v>0</v>
      </c>
      <c r="PA7" s="1" t="s">
        <v>180</v>
      </c>
      <c r="PB7" s="1" t="s">
        <v>181</v>
      </c>
      <c r="PC7" s="1" t="s">
        <v>182</v>
      </c>
      <c r="PD7" s="1">
        <v>2000</v>
      </c>
      <c r="PE7" s="1">
        <v>23</v>
      </c>
      <c r="PF7" s="1">
        <v>2</v>
      </c>
      <c r="PG7" s="1">
        <v>165</v>
      </c>
      <c r="PH7" s="1">
        <v>1</v>
      </c>
      <c r="PI7" s="1">
        <v>1</v>
      </c>
      <c r="PJ7" s="1">
        <v>1</v>
      </c>
      <c r="PK7" s="13">
        <v>4</v>
      </c>
      <c r="PL7" s="39">
        <v>0.50700000000000001</v>
      </c>
      <c r="PM7" s="40">
        <v>0.46300000000000002</v>
      </c>
      <c r="PN7" s="40">
        <v>0.32500000000000001</v>
      </c>
      <c r="PO7" s="40">
        <v>0.34200000000000003</v>
      </c>
      <c r="PP7" s="40">
        <v>0.10400000000000001</v>
      </c>
      <c r="PQ7" s="40">
        <v>0.107</v>
      </c>
      <c r="PR7" s="40">
        <v>4.8000000000000001E-2</v>
      </c>
      <c r="PS7" s="41">
        <v>6.0999999999999999E-2</v>
      </c>
      <c r="PT7" s="40">
        <f>PN7+PP7</f>
        <v>0.42900000000000005</v>
      </c>
      <c r="PU7" s="40">
        <f>PO7+PQ7</f>
        <v>0.44900000000000001</v>
      </c>
      <c r="PV7" s="43">
        <v>0.13500000000000001</v>
      </c>
      <c r="PW7" s="44">
        <v>0.13700000000000001</v>
      </c>
      <c r="PX7" s="45">
        <v>0.13856329098598824</v>
      </c>
      <c r="PY7" s="44">
        <f>PZ7/(1+QA7)</f>
        <v>0.38167981411456997</v>
      </c>
      <c r="PZ7" s="7">
        <v>0.39505888404697198</v>
      </c>
      <c r="QA7" s="7">
        <v>3.5053124209460995E-2</v>
      </c>
      <c r="QB7" s="48">
        <v>53182</v>
      </c>
      <c r="QC7" s="49">
        <v>71193</v>
      </c>
      <c r="QD7" s="50">
        <v>30.3</v>
      </c>
      <c r="QE7" s="51">
        <v>32.5</v>
      </c>
      <c r="QF7" s="52">
        <v>2.2000000000000002</v>
      </c>
      <c r="QG7" s="55">
        <v>16</v>
      </c>
      <c r="QH7" s="56">
        <v>16</v>
      </c>
      <c r="QI7" s="5">
        <v>1879479</v>
      </c>
      <c r="QJ7" s="57">
        <v>2330974</v>
      </c>
      <c r="QK7" s="57">
        <f>QL7/(1+QM7)</f>
        <v>914</v>
      </c>
      <c r="QL7" s="63">
        <v>1205</v>
      </c>
      <c r="QM7" s="7">
        <v>0.31838074398249461</v>
      </c>
      <c r="QN7" s="40">
        <v>0.11525048590638987</v>
      </c>
      <c r="QO7" s="68">
        <f>QP7/(1+QQ7)</f>
        <v>929</v>
      </c>
      <c r="QP7" s="68">
        <v>1263</v>
      </c>
      <c r="QQ7" s="40">
        <v>0.35952637244348762</v>
      </c>
    </row>
    <row r="8" spans="1:459" x14ac:dyDescent="0.2">
      <c r="A8" s="1" t="s">
        <v>1111</v>
      </c>
      <c r="B8" s="1" t="s">
        <v>1019</v>
      </c>
      <c r="C8" s="1" t="s">
        <v>121</v>
      </c>
      <c r="D8" s="1" t="s">
        <v>391</v>
      </c>
      <c r="E8" s="2">
        <v>2004</v>
      </c>
      <c r="F8" s="2">
        <v>22</v>
      </c>
      <c r="G8" s="2">
        <v>3</v>
      </c>
      <c r="H8" s="2"/>
      <c r="I8" s="2">
        <v>2</v>
      </c>
      <c r="J8" s="2">
        <v>4</v>
      </c>
      <c r="K8" s="2">
        <v>3</v>
      </c>
      <c r="L8" s="91">
        <v>3</v>
      </c>
      <c r="M8" s="6">
        <v>11247</v>
      </c>
      <c r="N8" s="5">
        <v>37691</v>
      </c>
      <c r="O8" s="92">
        <v>3.3512047657153019</v>
      </c>
      <c r="P8" s="93">
        <v>3396</v>
      </c>
      <c r="Q8" s="5">
        <v>12801</v>
      </c>
      <c r="R8" s="92">
        <v>3.7694346289752652</v>
      </c>
      <c r="S8" s="14">
        <v>2.6553325727627284</v>
      </c>
      <c r="T8" s="94">
        <v>0.30169005863468734</v>
      </c>
      <c r="U8" s="94">
        <v>0.110503833806479</v>
      </c>
      <c r="V8" s="94">
        <v>0.20644185614602956</v>
      </c>
      <c r="W8" s="94">
        <v>0.60001820072802914</v>
      </c>
      <c r="X8" s="94">
        <v>0.62128890185986041</v>
      </c>
      <c r="Y8" s="94">
        <v>0.34300000000000003</v>
      </c>
      <c r="Z8" s="94">
        <v>0.21448091056220317</v>
      </c>
      <c r="AA8" s="94">
        <v>1.7999999999999999E-2</v>
      </c>
      <c r="AB8" s="94">
        <v>5.1444641956965853E-2</v>
      </c>
      <c r="AC8" s="94">
        <v>2.810250910036401E-2</v>
      </c>
      <c r="AD8" s="94">
        <v>7.1316759969223417E-2</v>
      </c>
      <c r="AE8" s="94">
        <v>0.36100000000000004</v>
      </c>
      <c r="AF8" s="94">
        <v>0.26592555251916905</v>
      </c>
      <c r="AG8" s="94">
        <v>0.51802817648775568</v>
      </c>
      <c r="AH8" s="94">
        <v>0.3803029901037383</v>
      </c>
      <c r="AI8" s="94">
        <v>5.5267095683827358E-2</v>
      </c>
      <c r="AJ8" s="94">
        <v>9.7317662041336128E-2</v>
      </c>
      <c r="AK8" s="94">
        <v>4.205056635750877E-2</v>
      </c>
      <c r="AL8" s="94">
        <v>0.31025081788440567</v>
      </c>
      <c r="AM8" s="94">
        <v>0.68974918211559433</v>
      </c>
      <c r="AN8" s="94">
        <v>0.56434023991275895</v>
      </c>
      <c r="AO8" s="94">
        <v>0.2287350054525627</v>
      </c>
      <c r="AP8" s="94">
        <v>8.9967284623773167E-2</v>
      </c>
      <c r="AQ8" s="94">
        <v>1.0632497273718648E-2</v>
      </c>
      <c r="AR8" s="94">
        <v>0</v>
      </c>
      <c r="AS8" s="94">
        <v>0.10632497273718648</v>
      </c>
      <c r="AT8" s="94">
        <v>1.7245496272319653E-3</v>
      </c>
      <c r="AU8" s="94">
        <v>2.6385641155280287E-2</v>
      </c>
      <c r="AV8" s="94">
        <v>0.11046012030310132</v>
      </c>
      <c r="AW8" s="94">
        <v>0.4544957425201156</v>
      </c>
      <c r="AX8" s="7">
        <v>0.84391844387157255</v>
      </c>
      <c r="AY8" s="7">
        <v>0.91422545113663001</v>
      </c>
      <c r="AZ8" s="11">
        <v>9.3298501892626756E-2</v>
      </c>
      <c r="BA8" s="11">
        <v>8.7673935064242689E-2</v>
      </c>
      <c r="BB8" s="11">
        <v>6.997387641947006E-2</v>
      </c>
      <c r="BC8" s="11">
        <v>1.5860745321746549E-2</v>
      </c>
      <c r="BD8" s="94">
        <v>0.17826222048881951</v>
      </c>
      <c r="BE8" s="94">
        <v>0.12214879556597741</v>
      </c>
      <c r="BF8" s="94">
        <v>6.5603354134165362E-2</v>
      </c>
      <c r="BG8" s="94">
        <v>5.7343849925389045E-2</v>
      </c>
      <c r="BH8" s="94">
        <v>0.24367260370283572</v>
      </c>
      <c r="BI8" s="94">
        <v>0.3169044605890165</v>
      </c>
      <c r="BJ8" s="94">
        <v>0.24386557462298486</v>
      </c>
      <c r="BK8" s="94">
        <v>0.17949264549136645</v>
      </c>
      <c r="BL8" s="94">
        <v>0.42946760426268243</v>
      </c>
      <c r="BM8" s="94">
        <v>0.48887168569769696</v>
      </c>
      <c r="BN8" s="94">
        <v>0.29716770670826831</v>
      </c>
      <c r="BO8" s="94">
        <v>0.29062744262062107</v>
      </c>
      <c r="BP8" s="94">
        <v>0.13500000000000001</v>
      </c>
      <c r="BQ8" s="94">
        <v>0.34221559013714203</v>
      </c>
      <c r="BR8" s="94">
        <v>0.43216770670826832</v>
      </c>
      <c r="BS8" s="94">
        <v>0.6328430327577631</v>
      </c>
      <c r="BT8" s="94">
        <v>9.504487888847904E-2</v>
      </c>
      <c r="BU8" s="94">
        <v>2.5733294331773272E-2</v>
      </c>
      <c r="BV8" s="94">
        <v>4.0575433419402437E-3</v>
      </c>
      <c r="BW8" s="94">
        <v>4.9832813312532503E-2</v>
      </c>
      <c r="BX8" s="94">
        <v>2.9632361982048445E-2</v>
      </c>
      <c r="BY8" s="94">
        <v>0.12649954498179924</v>
      </c>
      <c r="BZ8" s="94">
        <v>8.4286241239395057E-2</v>
      </c>
      <c r="CA8" s="94">
        <v>0.35160140405616225</v>
      </c>
      <c r="CB8" s="94">
        <v>0.40452477560555761</v>
      </c>
      <c r="CC8" s="94">
        <v>0.17775669526781071</v>
      </c>
      <c r="CD8" s="94">
        <v>0.15437108078199926</v>
      </c>
      <c r="CE8" s="94">
        <v>0.73142375195007792</v>
      </c>
      <c r="CF8" s="94">
        <v>0.67687200295094063</v>
      </c>
      <c r="CG8" s="94">
        <v>5.3327956276034066E-2</v>
      </c>
      <c r="CH8" s="87">
        <v>22622.860393458166</v>
      </c>
      <c r="CI8" s="87">
        <v>57181.972970861651</v>
      </c>
      <c r="CJ8" s="95">
        <v>2.5276190533093206</v>
      </c>
      <c r="CK8" s="87">
        <v>71003.359971877202</v>
      </c>
      <c r="CL8" s="87">
        <v>28831.724396531521</v>
      </c>
      <c r="CM8" s="87">
        <v>32235.583626279196</v>
      </c>
      <c r="CN8" s="87">
        <v>64448.402385992238</v>
      </c>
      <c r="CO8" s="87">
        <v>33836.055198748843</v>
      </c>
      <c r="CP8" s="87">
        <v>38144.453876459949</v>
      </c>
      <c r="CQ8" s="94">
        <v>0.42190399187563477</v>
      </c>
      <c r="CR8" s="96">
        <v>0.24367260370283572</v>
      </c>
      <c r="CS8" s="96">
        <v>0.3169044605890165</v>
      </c>
      <c r="CT8" s="8">
        <v>17.81314352574103</v>
      </c>
      <c r="CU8" s="79">
        <v>18.042177429546317</v>
      </c>
      <c r="CV8" s="79">
        <v>0.22903390380528776</v>
      </c>
      <c r="CW8" s="94">
        <v>1.2511057753064577E-2</v>
      </c>
      <c r="CX8" s="94">
        <v>8.6882345507392891E-2</v>
      </c>
      <c r="CY8" s="94">
        <v>9.5475799317578672E-2</v>
      </c>
      <c r="CZ8" s="5">
        <v>1095.5804732189288</v>
      </c>
      <c r="DA8" s="5">
        <v>16321</v>
      </c>
      <c r="DB8" s="14">
        <v>14.897125678086626</v>
      </c>
      <c r="DC8" s="14"/>
      <c r="DD8" s="7">
        <v>0.66791826840737678</v>
      </c>
      <c r="DE8" s="97">
        <v>0.52288462716745299</v>
      </c>
      <c r="DF8" s="14">
        <v>4.8415231909809453</v>
      </c>
      <c r="DG8" s="94">
        <v>0.21567305924882055</v>
      </c>
      <c r="DH8" s="94">
        <v>3.3943998529501869E-2</v>
      </c>
      <c r="DI8" s="94">
        <v>0.24146804730102323</v>
      </c>
      <c r="DJ8" s="94">
        <v>0.43882115066478766</v>
      </c>
      <c r="DK8" s="94">
        <v>4.1602842963053735E-2</v>
      </c>
      <c r="DL8" s="94">
        <v>0.43566908835247248</v>
      </c>
      <c r="DM8" s="87">
        <v>316718.11038353603</v>
      </c>
      <c r="DN8" s="101">
        <v>414790</v>
      </c>
      <c r="DO8" s="9">
        <v>876.04654186167443</v>
      </c>
      <c r="DP8" s="87">
        <v>1031.7096356042057</v>
      </c>
      <c r="DQ8" s="14">
        <v>1.1776881550285374</v>
      </c>
      <c r="DR8" s="75"/>
      <c r="DS8" s="75"/>
      <c r="DT8" s="11">
        <v>0.61148672352573474</v>
      </c>
      <c r="DU8" s="7">
        <v>0.56250246176776197</v>
      </c>
      <c r="DV8" s="7">
        <v>0.69836529393272562</v>
      </c>
      <c r="DW8" s="11">
        <v>0.64193649795661745</v>
      </c>
      <c r="DX8" s="11">
        <v>0.21662693682955902</v>
      </c>
      <c r="DY8" s="11">
        <v>0.16746126340882003</v>
      </c>
      <c r="DZ8" s="11">
        <v>0.48848678306917115</v>
      </c>
      <c r="EA8" s="11">
        <v>0.43522230507535298</v>
      </c>
      <c r="EB8" s="11"/>
      <c r="EC8" s="104">
        <v>2.2518675844986031</v>
      </c>
      <c r="ED8" s="104">
        <v>1.8897053368580172</v>
      </c>
      <c r="EE8" s="104">
        <v>2.0195025339428616</v>
      </c>
      <c r="EF8" s="104">
        <v>2.6620867626513576</v>
      </c>
      <c r="EG8" s="104">
        <v>2.3499848363212368</v>
      </c>
      <c r="EH8" s="104">
        <v>1.0495385663093788</v>
      </c>
      <c r="EI8" s="104">
        <v>1.0706986180494873</v>
      </c>
      <c r="EJ8" s="104">
        <v>0.23665825854651232</v>
      </c>
      <c r="EK8" s="104">
        <v>0.18556845222908244</v>
      </c>
      <c r="EL8" s="104">
        <v>0.18505265207379873</v>
      </c>
      <c r="EM8" s="104">
        <v>-2.6263747161558618E-2</v>
      </c>
      <c r="EN8" s="104">
        <v>-2.2737752581610579E-2</v>
      </c>
      <c r="EO8" s="104">
        <v>-2.6223671797107287E-2</v>
      </c>
      <c r="EP8" s="104">
        <v>-0.17384652513706839</v>
      </c>
      <c r="EQ8" s="104">
        <v>-0.1418879324189648</v>
      </c>
      <c r="ER8" s="104">
        <v>-0.14685459841247411</v>
      </c>
      <c r="ES8" s="104">
        <v>1.1788710765219361E-2</v>
      </c>
      <c r="ET8" s="104">
        <v>3.1697092760415713E-2</v>
      </c>
      <c r="EU8" s="104">
        <v>2.7934512572268679E-2</v>
      </c>
      <c r="EV8" s="104">
        <v>3.1686201664855355E-2</v>
      </c>
      <c r="EW8" s="104">
        <v>2.9594583660051708E-2</v>
      </c>
      <c r="EX8" s="104">
        <v>-4.9606898467350058E-2</v>
      </c>
      <c r="EY8" s="104">
        <v>-5.8067941788350008E-2</v>
      </c>
      <c r="EZ8" s="104">
        <v>-9.2077741892346854E-3</v>
      </c>
      <c r="FA8" s="104">
        <v>-0.11760689846735006</v>
      </c>
      <c r="FB8" s="104">
        <v>-0.15406794178835004</v>
      </c>
      <c r="FC8" s="104">
        <v>0.11142882886084132</v>
      </c>
      <c r="FD8" s="104">
        <v>-1.0684123620770647E-2</v>
      </c>
      <c r="FE8" s="104">
        <v>-2.9150784449907041E-2</v>
      </c>
      <c r="FF8" s="104">
        <v>3.5091146784749817E-2</v>
      </c>
      <c r="FG8" s="104">
        <v>3.2010518290554194E-2</v>
      </c>
      <c r="FH8" s="104">
        <v>2.6867056412354276E-2</v>
      </c>
      <c r="FI8" s="104">
        <v>0.36914705761382471</v>
      </c>
      <c r="FJ8" s="104">
        <v>0.12269937368647554</v>
      </c>
      <c r="FK8" s="104">
        <v>0.11980952221433272</v>
      </c>
      <c r="FL8" s="104">
        <v>6.4496782903141175E-2</v>
      </c>
      <c r="FM8" s="104">
        <v>4.9408641946965516E-2</v>
      </c>
      <c r="FN8" s="104">
        <v>4.6962799028834365E-2</v>
      </c>
      <c r="FO8" s="104">
        <v>0.20620767695239772</v>
      </c>
      <c r="FP8" s="104">
        <v>0.15868104895132346</v>
      </c>
      <c r="FQ8" s="104">
        <v>0.14649989022447646</v>
      </c>
      <c r="FR8" s="104">
        <v>0.19926442999204963</v>
      </c>
      <c r="FS8" s="104">
        <v>0.14840633400238779</v>
      </c>
      <c r="FT8" s="104">
        <v>0.12509823533421449</v>
      </c>
      <c r="FU8" s="104">
        <v>0.10550544777140203</v>
      </c>
      <c r="FV8" s="104">
        <v>7.6525087253646373E-2</v>
      </c>
      <c r="FW8" s="104">
        <v>5.6385137754522807E-2</v>
      </c>
      <c r="FX8" s="104">
        <v>4.7111818903989543E-2</v>
      </c>
      <c r="FY8" s="104">
        <v>3.2092335721795644E-2</v>
      </c>
      <c r="FZ8" s="104">
        <v>3.0902762090796003E-2</v>
      </c>
      <c r="GA8" s="104">
        <v>9.6451796289107848E-3</v>
      </c>
      <c r="GB8" s="104">
        <v>9.1080805930643782E-3</v>
      </c>
      <c r="GC8" s="105">
        <v>8.6379352755250188E-3</v>
      </c>
      <c r="GD8" s="105">
        <v>0.17999827988004694</v>
      </c>
      <c r="GE8" s="105">
        <v>-0.10009553941098348</v>
      </c>
      <c r="GF8" s="105">
        <v>-8.0095539410983518E-2</v>
      </c>
      <c r="GG8" s="105">
        <v>5.5328239807528212E-2</v>
      </c>
      <c r="GH8" s="104">
        <v>1.3645030200541197E-2</v>
      </c>
      <c r="GI8" s="104">
        <v>3.196966510129684E-3</v>
      </c>
      <c r="GJ8" s="104">
        <v>0.13216770670826833</v>
      </c>
      <c r="GK8" s="104">
        <v>0.12316770670826832</v>
      </c>
      <c r="GL8" s="104">
        <v>0.27599463615395198</v>
      </c>
      <c r="GM8" s="104">
        <v>0.22865845403326263</v>
      </c>
      <c r="GN8" s="104">
        <v>0.20909257833724904</v>
      </c>
      <c r="GO8" s="104">
        <v>0.14411297815599</v>
      </c>
      <c r="GP8" s="104">
        <v>0.1098693538587393</v>
      </c>
      <c r="GQ8" s="104">
        <v>0.10855317392980579</v>
      </c>
      <c r="GR8" s="104">
        <v>-7.7310773794087906E-2</v>
      </c>
      <c r="GS8" s="104">
        <v>-9.1788068625581198E-2</v>
      </c>
      <c r="GT8" s="104">
        <v>0.70827622774619925</v>
      </c>
      <c r="GU8" s="104">
        <v>0.89839546529971637</v>
      </c>
      <c r="GV8" s="104">
        <v>0.86871009010181166</v>
      </c>
      <c r="GW8" s="104">
        <v>0.89481492751298131</v>
      </c>
      <c r="GX8" s="104">
        <v>0.91138279724675231</v>
      </c>
      <c r="GY8" s="104">
        <v>0.79828080345321972</v>
      </c>
      <c r="GZ8" s="104">
        <v>1.0125595435276633</v>
      </c>
      <c r="HA8" s="104">
        <v>0.97910188359856953</v>
      </c>
      <c r="HB8" s="104">
        <v>0.62541495615147713</v>
      </c>
      <c r="HC8" s="104">
        <v>0.81008750780815753</v>
      </c>
      <c r="HD8" s="104">
        <v>0.7872205773255414</v>
      </c>
      <c r="HE8" s="104">
        <v>0.64539485587561884</v>
      </c>
      <c r="HF8" s="104">
        <v>0.82277622271935169</v>
      </c>
      <c r="HG8" s="104">
        <v>0.80221826367644744</v>
      </c>
      <c r="HH8" s="104">
        <v>0.75741622901414374</v>
      </c>
      <c r="HI8" s="104">
        <v>0.96558573137232018</v>
      </c>
      <c r="HJ8" s="104">
        <v>0.94145952138978417</v>
      </c>
      <c r="HK8" s="104">
        <v>0.69848071821367241</v>
      </c>
      <c r="HL8" s="104">
        <v>0.84638931959983188</v>
      </c>
      <c r="HM8" s="104">
        <v>0.80815241742577204</v>
      </c>
      <c r="HN8" s="104">
        <v>0.8265141356950001</v>
      </c>
      <c r="HO8" s="104">
        <v>1.0015347864427862</v>
      </c>
      <c r="HP8" s="104">
        <v>0.95628895598826591</v>
      </c>
      <c r="HQ8" s="104">
        <v>0.68341581172523935</v>
      </c>
      <c r="HR8" s="104">
        <v>0.80545434953331774</v>
      </c>
      <c r="HS8" s="104">
        <v>0.80906625244602315</v>
      </c>
      <c r="HT8" s="104">
        <v>-0.97096609619471153</v>
      </c>
      <c r="HU8" s="104">
        <v>-1.8709660961947101</v>
      </c>
      <c r="HV8" s="104">
        <v>-1.990216769005676E-2</v>
      </c>
      <c r="HW8" s="104">
        <v>6.0237315598013312E-3</v>
      </c>
      <c r="HX8" s="104">
        <v>5.6251684743585054E-3</v>
      </c>
      <c r="HY8" s="104">
        <v>6.3172258580712459E-2</v>
      </c>
      <c r="HZ8" s="104">
        <v>5.6086690812559778E-2</v>
      </c>
      <c r="IA8" s="104">
        <v>6.0968092073367799E-2</v>
      </c>
      <c r="IB8" s="104">
        <v>-5.5626396569606537E-2</v>
      </c>
      <c r="IC8" s="104">
        <v>2.3558658318168779E-3</v>
      </c>
      <c r="ID8" s="104">
        <v>8.6915128285190713E-4</v>
      </c>
      <c r="IE8" s="104">
        <v>13.805478777817084</v>
      </c>
      <c r="IF8" s="104">
        <v>13.422506011425465</v>
      </c>
      <c r="IG8" s="104">
        <v>-0.15211537283254706</v>
      </c>
      <c r="IH8" s="104">
        <v>0.29135068259137387</v>
      </c>
      <c r="II8" s="104">
        <v>0.29206032643521568</v>
      </c>
      <c r="IJ8" s="104">
        <v>0.88027694381471733</v>
      </c>
      <c r="IK8" s="104">
        <v>0.84939003350542897</v>
      </c>
      <c r="IL8" s="104">
        <v>0.84939003350542897</v>
      </c>
      <c r="IM8" s="104">
        <v>1.3917833405444273E-2</v>
      </c>
      <c r="IN8" s="104">
        <v>-9.0033981906343444E-3</v>
      </c>
      <c r="IO8" s="104">
        <v>4.6546678556625934E-2</v>
      </c>
      <c r="IP8" s="104">
        <v>0.12704234478754309</v>
      </c>
      <c r="IQ8" s="104">
        <v>2.2496813319483666E-2</v>
      </c>
      <c r="IR8" s="104">
        <v>2.0402725236459696E-3</v>
      </c>
      <c r="IS8" s="104">
        <v>0.1880586468963219</v>
      </c>
      <c r="IT8" s="104">
        <v>2.0548904047707262E-2</v>
      </c>
      <c r="IU8" s="104">
        <v>-1.1134261987971072E-2</v>
      </c>
      <c r="IV8" s="104">
        <v>-0.1199999296400812</v>
      </c>
      <c r="IW8" s="104">
        <v>-7.5086256611554825E-4</v>
      </c>
      <c r="IX8" s="104">
        <v>3.8480356934321586E-3</v>
      </c>
      <c r="IY8" s="104">
        <v>0.95196306096644434</v>
      </c>
      <c r="IZ8" s="104">
        <v>1.2796691328627718</v>
      </c>
      <c r="JA8" s="104">
        <v>1.2079256688922044</v>
      </c>
      <c r="JB8" s="104">
        <v>1.155152919421407</v>
      </c>
      <c r="JC8" s="104">
        <v>1.4968633380238008</v>
      </c>
      <c r="JD8" s="104">
        <v>0.73015543921033665</v>
      </c>
      <c r="JE8" s="104">
        <v>1.0055649469826566</v>
      </c>
      <c r="JF8" s="104">
        <v>0.97515088431399399</v>
      </c>
      <c r="JG8" s="104">
        <v>-0.59385334694774716</v>
      </c>
      <c r="JH8" s="104">
        <v>-0.40077338343300095</v>
      </c>
      <c r="JI8" s="104">
        <v>-0.45000415266377036</v>
      </c>
      <c r="JJ8" s="104"/>
      <c r="JK8" s="104"/>
      <c r="JL8" s="104"/>
      <c r="JM8" s="104">
        <v>0.18719765953739864</v>
      </c>
      <c r="JN8" s="104">
        <v>0.13041271916719743</v>
      </c>
      <c r="JO8" s="104">
        <v>0.12539179432243719</v>
      </c>
      <c r="JP8" s="104">
        <v>0.22317087205659736</v>
      </c>
      <c r="JQ8" s="104">
        <v>0.14229041761685457</v>
      </c>
      <c r="JR8" s="104">
        <v>0.13740610045077173</v>
      </c>
      <c r="JS8" s="104">
        <v>-6.4413565092380498E-2</v>
      </c>
      <c r="JT8" s="104">
        <v>-2.5568972750634716E-2</v>
      </c>
      <c r="JU8" s="104">
        <v>-1.8118037775205265E-2</v>
      </c>
      <c r="JV8" s="104">
        <v>-4.6899703022048517E-2</v>
      </c>
      <c r="JW8" s="104">
        <v>-2.6430017538435074E-2</v>
      </c>
      <c r="JX8" s="104">
        <v>-1.7959725216975808E-2</v>
      </c>
      <c r="JY8" s="104">
        <v>0.12727979252657939</v>
      </c>
      <c r="JZ8" s="104">
        <v>0.13516745875468472</v>
      </c>
      <c r="KA8" s="104">
        <v>0.13989485463024143</v>
      </c>
      <c r="KB8" s="104">
        <v>0.14965546373863431</v>
      </c>
      <c r="KC8" s="104">
        <v>0.43522230507535298</v>
      </c>
      <c r="KD8" s="104">
        <v>0.14238981370826265</v>
      </c>
      <c r="KE8" s="5"/>
      <c r="KF8" s="10">
        <v>2.4632551662268356</v>
      </c>
      <c r="KG8" s="10">
        <v>2.5702627624308576</v>
      </c>
      <c r="KH8" s="10">
        <v>2.4344146752281364</v>
      </c>
      <c r="KI8" s="10">
        <v>-0.59924851022859527</v>
      </c>
      <c r="KJ8" s="10">
        <v>-0.77663699315805634</v>
      </c>
      <c r="KK8" s="10">
        <v>0.51006869522127318</v>
      </c>
      <c r="KL8" s="10">
        <v>0.53943179499465688</v>
      </c>
      <c r="KM8" s="10">
        <v>0.9155332615639904</v>
      </c>
      <c r="KN8" s="10">
        <v>1.0972098623750246</v>
      </c>
      <c r="KO8" s="10">
        <v>0.38735443201094172</v>
      </c>
      <c r="KP8" s="10">
        <v>0.88558416033244614</v>
      </c>
      <c r="KQ8" s="10">
        <v>-5.324954318361845E-2</v>
      </c>
      <c r="KR8" s="10">
        <v>-0.31621943859406365</v>
      </c>
      <c r="KS8" s="10">
        <v>0.82335617724763299</v>
      </c>
      <c r="KT8" s="10">
        <v>-0.38391231684609672</v>
      </c>
      <c r="KU8" s="10">
        <v>-0.53832700460377625</v>
      </c>
      <c r="KV8" s="10">
        <v>-0.13049094695915331</v>
      </c>
      <c r="KW8" s="10">
        <v>-0.40809012451264859</v>
      </c>
      <c r="KX8" s="10">
        <v>0.32866555137720621</v>
      </c>
      <c r="KY8" s="10">
        <v>0.67324191381467102</v>
      </c>
      <c r="KZ8" s="10">
        <v>0.6944489923622823</v>
      </c>
      <c r="LA8" s="10">
        <v>-0.20971148057287065</v>
      </c>
      <c r="LB8" s="10">
        <v>-7.1394429653051622E-2</v>
      </c>
      <c r="LC8" s="86">
        <v>0.47111072421191402</v>
      </c>
      <c r="LD8" s="10">
        <v>-1.0119583164799679</v>
      </c>
      <c r="LE8" s="10">
        <v>-1.2688842388033907</v>
      </c>
      <c r="LF8" s="10">
        <v>-0.92208554055886915</v>
      </c>
      <c r="LG8" s="10">
        <v>-0.17025023758183375</v>
      </c>
      <c r="LH8" s="10">
        <v>-1.110022602600709</v>
      </c>
      <c r="LI8" s="10">
        <v>1.606851480888279</v>
      </c>
      <c r="LJ8" s="10">
        <v>-0.14827320395333501</v>
      </c>
      <c r="LK8" s="10">
        <v>-0.45703578611741796</v>
      </c>
      <c r="LL8" s="10">
        <v>-1.2073497753315458E-3</v>
      </c>
      <c r="LM8" s="10">
        <v>-1.0912816672097634</v>
      </c>
      <c r="LN8" s="10">
        <v>-0.30567734536062285</v>
      </c>
      <c r="LO8" s="10">
        <v>1.902425333733393E-2</v>
      </c>
      <c r="LP8" s="10">
        <v>1.6768905668407275E-2</v>
      </c>
      <c r="LQ8" s="133">
        <v>-0.37261781911901698</v>
      </c>
      <c r="LR8" s="86">
        <v>0.26017858837918129</v>
      </c>
      <c r="LS8" s="86">
        <v>0.1926803049127068</v>
      </c>
      <c r="LT8" s="86">
        <v>0.1336193068795416</v>
      </c>
      <c r="LU8" s="86">
        <v>4.9246452546448521E-2</v>
      </c>
      <c r="LW8" s="10"/>
      <c r="LY8" s="11"/>
      <c r="MK8" s="10"/>
      <c r="ML8" s="10"/>
      <c r="MM8" s="10"/>
      <c r="MN8" s="10"/>
      <c r="MO8" s="5"/>
      <c r="MP8" s="104"/>
      <c r="MQ8" s="104"/>
      <c r="MR8" s="7"/>
      <c r="MS8" s="104"/>
      <c r="MT8" s="104"/>
      <c r="NG8" s="11"/>
      <c r="NQ8" s="5"/>
      <c r="NR8" s="5"/>
      <c r="NS8" s="5"/>
      <c r="NT8" s="5"/>
      <c r="NU8" s="5"/>
      <c r="NV8" s="5"/>
      <c r="NW8" s="5"/>
      <c r="NX8" s="5"/>
      <c r="NY8" s="5"/>
      <c r="NZ8" s="5"/>
      <c r="OA8" s="5"/>
      <c r="OB8" s="5"/>
      <c r="OC8" s="5"/>
      <c r="OD8" s="5"/>
      <c r="OE8" s="5"/>
      <c r="OF8" s="5"/>
      <c r="OG8" s="5"/>
      <c r="OT8" s="5">
        <v>31100</v>
      </c>
      <c r="OU8" s="5">
        <v>14073</v>
      </c>
      <c r="OV8" s="5">
        <v>16266</v>
      </c>
      <c r="OW8" s="11">
        <v>7.6941444907272297E-4</v>
      </c>
      <c r="OX8" s="11">
        <v>6.1022525271284917E-4</v>
      </c>
      <c r="PA8" s="1" t="s">
        <v>26</v>
      </c>
      <c r="PB8" s="1" t="s">
        <v>183</v>
      </c>
      <c r="PC8" s="1" t="s">
        <v>184</v>
      </c>
      <c r="PD8" s="1">
        <v>2004</v>
      </c>
      <c r="PE8" s="1">
        <v>19</v>
      </c>
      <c r="PF8" s="1">
        <v>3</v>
      </c>
      <c r="PH8" s="1">
        <v>2</v>
      </c>
      <c r="PI8" s="1">
        <v>4</v>
      </c>
      <c r="PJ8" s="1">
        <v>3</v>
      </c>
      <c r="PK8" s="13">
        <v>3</v>
      </c>
      <c r="PL8" s="39">
        <v>0.69799999999999995</v>
      </c>
      <c r="PM8" s="40">
        <v>0.67100000000000004</v>
      </c>
      <c r="PN8" s="40">
        <v>0.23199999999999998</v>
      </c>
      <c r="PO8" s="40">
        <v>0.22700000000000001</v>
      </c>
      <c r="PP8" s="40">
        <v>3.3000000000000002E-2</v>
      </c>
      <c r="PQ8" s="40">
        <v>3.6999999999999998E-2</v>
      </c>
      <c r="PR8" s="40">
        <v>2.6000000000000002E-2</v>
      </c>
      <c r="PS8" s="41">
        <v>4.3999999999999997E-2</v>
      </c>
      <c r="PT8" s="7">
        <v>0.26500000000000001</v>
      </c>
      <c r="PU8" s="7">
        <v>0.26400000000000001</v>
      </c>
      <c r="PV8" s="43">
        <v>4.9000000000000002E-2</v>
      </c>
      <c r="PX8" s="45">
        <v>5.5291476254274718E-2</v>
      </c>
      <c r="PY8" s="44">
        <f>PZ8/(1+QA8)</f>
        <v>0.27963819984707095</v>
      </c>
      <c r="PZ8" s="7">
        <v>0.36428535467955497</v>
      </c>
      <c r="QA8" s="7">
        <v>0.30270240217100552</v>
      </c>
      <c r="QB8" s="48">
        <v>39381</v>
      </c>
      <c r="QC8" s="49">
        <v>52930</v>
      </c>
      <c r="QD8" s="50">
        <v>21.8</v>
      </c>
      <c r="QE8" s="51">
        <v>22</v>
      </c>
      <c r="QF8" s="52">
        <v>0.2</v>
      </c>
      <c r="QG8" s="58"/>
      <c r="QH8" s="56"/>
      <c r="QI8" s="5">
        <v>55073</v>
      </c>
      <c r="QJ8" s="57">
        <v>70256</v>
      </c>
      <c r="QK8" s="57">
        <f>QL8/(1+QM8)</f>
        <v>650</v>
      </c>
      <c r="QL8" s="63">
        <v>856</v>
      </c>
      <c r="QM8" s="7">
        <v>0.31692307692307686</v>
      </c>
      <c r="QN8" s="40">
        <v>0.16050810221510092</v>
      </c>
      <c r="QO8" s="68">
        <f>QP8/(1+QQ8)</f>
        <v>650</v>
      </c>
      <c r="QP8" s="68">
        <v>856</v>
      </c>
      <c r="QQ8" s="40">
        <v>0.31692307692307692</v>
      </c>
    </row>
    <row r="9" spans="1:459" x14ac:dyDescent="0.2">
      <c r="A9" s="1" t="s">
        <v>553</v>
      </c>
      <c r="B9" s="1" t="s">
        <v>28</v>
      </c>
      <c r="C9" s="1" t="s">
        <v>155</v>
      </c>
      <c r="D9" s="1" t="s">
        <v>392</v>
      </c>
      <c r="E9" s="2">
        <v>2017</v>
      </c>
      <c r="F9" s="2">
        <v>9</v>
      </c>
      <c r="G9" s="2">
        <v>4</v>
      </c>
      <c r="H9" s="2">
        <v>40</v>
      </c>
      <c r="I9" s="2">
        <v>2</v>
      </c>
      <c r="J9" s="2">
        <v>1</v>
      </c>
      <c r="K9" s="2">
        <v>2</v>
      </c>
      <c r="L9" s="91">
        <v>1</v>
      </c>
      <c r="M9" s="6">
        <v>31238</v>
      </c>
      <c r="N9" s="5">
        <v>64181</v>
      </c>
      <c r="O9" s="92">
        <v>2.0545809590882897</v>
      </c>
      <c r="P9" s="93">
        <v>10928</v>
      </c>
      <c r="Q9" s="5">
        <v>31141</v>
      </c>
      <c r="R9" s="92">
        <v>2.8496522693997073</v>
      </c>
      <c r="S9" s="10">
        <v>1.7196179554696873</v>
      </c>
      <c r="T9" s="94">
        <v>0.15004440566522803</v>
      </c>
      <c r="U9" s="94">
        <v>0.23764042317819917</v>
      </c>
      <c r="V9" s="94">
        <v>0.30565120518533523</v>
      </c>
      <c r="W9" s="94">
        <v>0.49972796066367409</v>
      </c>
      <c r="X9" s="94">
        <v>0.55463454916564092</v>
      </c>
      <c r="Y9" s="94">
        <v>0.12153063576413344</v>
      </c>
      <c r="Z9" s="94">
        <v>6.9226094950218905E-2</v>
      </c>
      <c r="AA9" s="94">
        <v>0.30293591138997378</v>
      </c>
      <c r="AB9" s="94">
        <v>0.22595472180240259</v>
      </c>
      <c r="AC9" s="94">
        <v>5.3797861688913144E-2</v>
      </c>
      <c r="AD9" s="94">
        <v>0.10630872064941338</v>
      </c>
      <c r="AE9" s="94">
        <v>0.4244665471541072</v>
      </c>
      <c r="AF9" s="94">
        <v>0.29518081675262148</v>
      </c>
      <c r="AG9" s="94">
        <v>0.4576743896168648</v>
      </c>
      <c r="AH9" s="94">
        <v>0.40741029276577179</v>
      </c>
      <c r="AI9" s="94">
        <v>0.13158062797460232</v>
      </c>
      <c r="AJ9" s="94">
        <v>0.11573518642588929</v>
      </c>
      <c r="AK9" s="94">
        <v>-1.5845441548713035E-2</v>
      </c>
      <c r="AL9" s="94">
        <v>0.45045772751750135</v>
      </c>
      <c r="AM9" s="94">
        <v>0.54954227248249865</v>
      </c>
      <c r="AN9" s="94">
        <v>0.43484114162627896</v>
      </c>
      <c r="AO9" s="94">
        <v>0.29469574582660207</v>
      </c>
      <c r="AP9" s="94">
        <v>0.18793753365643512</v>
      </c>
      <c r="AQ9" s="94">
        <v>1.9520732364028001E-2</v>
      </c>
      <c r="AR9" s="94">
        <v>7.808292945611201E-3</v>
      </c>
      <c r="AS9" s="94">
        <v>5.5196553581044694E-2</v>
      </c>
      <c r="AT9" s="94">
        <v>4.2691762359576826E-3</v>
      </c>
      <c r="AU9" s="94">
        <v>1.9447133843020731E-2</v>
      </c>
      <c r="AV9" s="94">
        <v>0.15978934523618382</v>
      </c>
      <c r="AW9" s="94">
        <v>0.54840885006904083</v>
      </c>
      <c r="AX9" s="7">
        <v>0.87572653415111912</v>
      </c>
      <c r="AY9" s="7">
        <v>0.94354709225779521</v>
      </c>
      <c r="AZ9" s="11">
        <v>0.16415599042658033</v>
      </c>
      <c r="BA9" s="11">
        <v>0.12310917139862655</v>
      </c>
      <c r="BB9" s="11">
        <v>6.1476371486226478E-2</v>
      </c>
      <c r="BC9" s="11">
        <v>1.7457412360974235E-2</v>
      </c>
      <c r="BD9" s="94">
        <v>0.11805303122223701</v>
      </c>
      <c r="BE9" s="94">
        <v>9.8155255664231764E-2</v>
      </c>
      <c r="BF9" s="94">
        <v>3.2730556057206942E-2</v>
      </c>
      <c r="BG9" s="94">
        <v>2.7757830877801162E-2</v>
      </c>
      <c r="BH9" s="94">
        <v>9.6611894287274028E-2</v>
      </c>
      <c r="BI9" s="94">
        <v>7.965248386371665E-2</v>
      </c>
      <c r="BJ9" s="94">
        <v>0.15078358727944396</v>
      </c>
      <c r="BK9" s="94">
        <v>0.12591308654203293</v>
      </c>
      <c r="BL9" s="94">
        <v>0.2903752070618234</v>
      </c>
      <c r="BM9" s="94">
        <v>0.54524983915933944</v>
      </c>
      <c r="BN9" s="94">
        <v>0.37939195360613209</v>
      </c>
      <c r="BO9" s="94">
        <v>0.45487185836325367</v>
      </c>
      <c r="BP9" s="94">
        <v>0.16954303270213153</v>
      </c>
      <c r="BQ9" s="94">
        <v>0.31420081713507492</v>
      </c>
      <c r="BR9" s="94">
        <v>0.48072843819844158</v>
      </c>
      <c r="BS9" s="94">
        <v>0.76907267549832858</v>
      </c>
      <c r="BT9" s="94">
        <v>5.8431599326176052E-2</v>
      </c>
      <c r="BU9" s="94">
        <v>3.5944121888266338E-2</v>
      </c>
      <c r="BV9" s="94">
        <v>4.658939481557841E-2</v>
      </c>
      <c r="BW9" s="94">
        <v>5.2220443637822897E-2</v>
      </c>
      <c r="BX9" s="94">
        <v>8.8678249063434994E-2</v>
      </c>
      <c r="BY9" s="94">
        <v>0.17305544867410283</v>
      </c>
      <c r="BZ9" s="94">
        <v>0.27141528172378249</v>
      </c>
      <c r="CA9" s="94">
        <v>0.24050063605088493</v>
      </c>
      <c r="CB9" s="94">
        <v>0.22115505493676615</v>
      </c>
      <c r="CC9" s="94">
        <v>0.12176405393318727</v>
      </c>
      <c r="CD9" s="94">
        <v>8.2342292509994211E-2</v>
      </c>
      <c r="CE9" s="94">
        <v>0.62348470418426416</v>
      </c>
      <c r="CF9" s="94">
        <v>0.71018027304955633</v>
      </c>
      <c r="CG9" s="94">
        <v>5.7792851466945051E-2</v>
      </c>
      <c r="CH9" s="87">
        <v>33487.789544974599</v>
      </c>
      <c r="CI9" s="87">
        <v>112577.87119874121</v>
      </c>
      <c r="CJ9" s="95">
        <v>3.3617588001007785</v>
      </c>
      <c r="CK9" s="87">
        <v>159468.34237821522</v>
      </c>
      <c r="CL9" s="87">
        <v>97531.311647024821</v>
      </c>
      <c r="CM9" s="87">
        <v>77740.419061687164</v>
      </c>
      <c r="CN9" s="87">
        <v>151964.86563170532</v>
      </c>
      <c r="CO9" s="87">
        <v>106096.94544231558</v>
      </c>
      <c r="CP9" s="87">
        <v>84369.356888664974</v>
      </c>
      <c r="CQ9" s="94">
        <v>0.15528672810763944</v>
      </c>
      <c r="CR9" s="96">
        <v>9.6611894287274028E-2</v>
      </c>
      <c r="CS9" s="96">
        <v>7.965248386371665E-2</v>
      </c>
      <c r="CT9" s="8">
        <v>13.463579421008461</v>
      </c>
      <c r="CU9" s="79">
        <v>18.19324878396618</v>
      </c>
      <c r="CV9" s="79">
        <v>4.7296693629577184</v>
      </c>
      <c r="CW9" s="94">
        <v>2.4931876639417323E-2</v>
      </c>
      <c r="CX9" s="94">
        <v>0.13749458833116868</v>
      </c>
      <c r="CY9" s="94">
        <v>0.36218707820816459</v>
      </c>
      <c r="CZ9" s="5">
        <v>9302</v>
      </c>
      <c r="DA9" s="5">
        <v>33752</v>
      </c>
      <c r="DB9" s="14">
        <v>3.6284669963448719</v>
      </c>
      <c r="DC9" s="14">
        <v>3.6284669963448719</v>
      </c>
      <c r="DD9" s="7">
        <v>0.48061183610151376</v>
      </c>
      <c r="DE9" s="97">
        <v>0.7307122540886466</v>
      </c>
      <c r="DF9" s="14">
        <v>3.5067610808248402</v>
      </c>
      <c r="DG9" s="94">
        <v>7.7358378762739988E-2</v>
      </c>
      <c r="DH9" s="94">
        <v>7.1995733586157851E-2</v>
      </c>
      <c r="DI9" s="94">
        <v>0.39636169708461721</v>
      </c>
      <c r="DJ9" s="94">
        <v>0.59569803270917276</v>
      </c>
      <c r="DK9" s="94">
        <v>0.1625385162360749</v>
      </c>
      <c r="DL9" s="94">
        <v>0.35005298481102082</v>
      </c>
      <c r="DM9" s="87">
        <v>875558.21472334815</v>
      </c>
      <c r="DN9" s="101">
        <v>753600</v>
      </c>
      <c r="DO9" s="9">
        <v>863.15389294269892</v>
      </c>
      <c r="DP9" s="87">
        <v>2174.1482091190264</v>
      </c>
      <c r="DQ9" s="14">
        <v>2.5188419201897276</v>
      </c>
      <c r="DR9" s="75"/>
      <c r="DS9" s="75"/>
      <c r="DT9" s="11">
        <v>0.48455330669189656</v>
      </c>
      <c r="DU9" s="7">
        <v>0.34633629882083328</v>
      </c>
      <c r="DV9" s="7">
        <v>0.4679684296842968</v>
      </c>
      <c r="DW9" s="11">
        <v>0.38053505535055349</v>
      </c>
      <c r="DX9" s="11">
        <v>0.36390977443609024</v>
      </c>
      <c r="DY9" s="11">
        <v>0.3281203007518797</v>
      </c>
      <c r="DZ9" s="11">
        <v>0.43154238681924106</v>
      </c>
      <c r="EA9" s="11">
        <v>0.36218711405515058</v>
      </c>
      <c r="EB9" s="11"/>
      <c r="EC9" s="104">
        <v>0.95524377787159098</v>
      </c>
      <c r="ED9" s="104">
        <v>0.56856946843894374</v>
      </c>
      <c r="EE9" s="104">
        <v>0.72007416290393667</v>
      </c>
      <c r="EF9" s="104">
        <v>1.7423044030757999</v>
      </c>
      <c r="EG9" s="104">
        <v>1.2539788567531318</v>
      </c>
      <c r="EH9" s="104">
        <v>0.67969089148999506</v>
      </c>
      <c r="EI9" s="104">
        <v>0.71353442135671674</v>
      </c>
      <c r="EJ9" s="104">
        <v>8.5012605577053008E-2</v>
      </c>
      <c r="EK9" s="104">
        <v>8.3174903087126731E-2</v>
      </c>
      <c r="EL9" s="104">
        <v>8.5551148070388869E-2</v>
      </c>
      <c r="EM9" s="104">
        <v>0.10087284221016155</v>
      </c>
      <c r="EN9" s="104">
        <v>6.6545323548760027E-2</v>
      </c>
      <c r="EO9" s="104">
        <v>4.1767444302021089E-2</v>
      </c>
      <c r="EP9" s="104">
        <v>-7.4637176097762714E-2</v>
      </c>
      <c r="EQ9" s="104">
        <v>-9.2264060339318277E-2</v>
      </c>
      <c r="ER9" s="104">
        <v>-9.6642002034132202E-2</v>
      </c>
      <c r="ES9" s="104">
        <v>4.6780671445409323E-2</v>
      </c>
      <c r="ET9" s="104">
        <v>3.1804230401361794E-2</v>
      </c>
      <c r="EU9" s="104">
        <v>2.6108873279270944E-2</v>
      </c>
      <c r="EV9" s="104">
        <v>4.098280975649618E-2</v>
      </c>
      <c r="EW9" s="104">
        <v>2.6006368712448651E-2</v>
      </c>
      <c r="EX9" s="104">
        <v>-2.0351634233897631E-2</v>
      </c>
      <c r="EY9" s="104">
        <v>-9.8868533117484392E-2</v>
      </c>
      <c r="EZ9" s="104">
        <v>-0.11202737262870127</v>
      </c>
      <c r="FA9" s="104">
        <v>-0.15181818138800479</v>
      </c>
      <c r="FB9" s="104">
        <v>-0.13533508027159158</v>
      </c>
      <c r="FC9" s="104">
        <v>0.13853613152287481</v>
      </c>
      <c r="FD9" s="104">
        <v>0.10053134484209941</v>
      </c>
      <c r="FE9" s="104">
        <v>9.3770221037257462E-2</v>
      </c>
      <c r="FF9" s="104">
        <v>5.3508671169302975E-2</v>
      </c>
      <c r="FG9" s="104">
        <v>-4.7538656065967605E-2</v>
      </c>
      <c r="FH9" s="104">
        <v>-6.5087586249606866E-2</v>
      </c>
      <c r="FI9" s="104">
        <v>0.22894014798072904</v>
      </c>
      <c r="FJ9" s="104">
        <v>0.13959171733218279</v>
      </c>
      <c r="FK9" s="104">
        <v>0.12952455916382938</v>
      </c>
      <c r="FL9" s="104">
        <v>0.11382600783622368</v>
      </c>
      <c r="FM9" s="104">
        <v>7.942622854522717E-2</v>
      </c>
      <c r="FN9" s="104">
        <v>7.4687408952142958E-2</v>
      </c>
      <c r="FO9" s="104">
        <v>0.30012078450132296</v>
      </c>
      <c r="FP9" s="104">
        <v>0.18310707147643135</v>
      </c>
      <c r="FQ9" s="104">
        <v>0.16659275508268545</v>
      </c>
      <c r="FR9" s="104">
        <v>0.23107252027159619</v>
      </c>
      <c r="FS9" s="104">
        <v>9.6426449456233021E-2</v>
      </c>
      <c r="FT9" s="104">
        <v>9.1676252093995103E-2</v>
      </c>
      <c r="FU9" s="104">
        <v>0.13482708889256723</v>
      </c>
      <c r="FV9" s="104">
        <v>3.4248442726851347E-2</v>
      </c>
      <c r="FW9" s="104">
        <v>3.7051641317576323E-2</v>
      </c>
      <c r="FX9" s="104">
        <v>3.861431397074596E-2</v>
      </c>
      <c r="FY9" s="104">
        <v>3.1519198974936637E-2</v>
      </c>
      <c r="FZ9" s="104">
        <v>2.9599121011152564E-2</v>
      </c>
      <c r="GA9" s="104">
        <v>1.1241846668138471E-2</v>
      </c>
      <c r="GB9" s="104">
        <v>7.4615556134065737E-3</v>
      </c>
      <c r="GC9" s="105">
        <v>5.0420461798542544E-3</v>
      </c>
      <c r="GD9" s="105">
        <v>-5.7253696845252916E-2</v>
      </c>
      <c r="GE9" s="105">
        <v>-0.16334751613628334</v>
      </c>
      <c r="GF9" s="105">
        <v>-0.19834751613628337</v>
      </c>
      <c r="GG9" s="105">
        <v>0.1117063932691707</v>
      </c>
      <c r="GH9" s="104">
        <v>5.1730399917265579E-2</v>
      </c>
      <c r="GI9" s="104">
        <v>5.5984592388319043E-2</v>
      </c>
      <c r="GJ9" s="104">
        <v>0.18072843819844159</v>
      </c>
      <c r="GK9" s="104">
        <v>8.672843819844156E-2</v>
      </c>
      <c r="GL9" s="104">
        <v>0.41222427889451746</v>
      </c>
      <c r="GM9" s="104">
        <v>0.25968401444129385</v>
      </c>
      <c r="GN9" s="104">
        <v>0.20346318480059244</v>
      </c>
      <c r="GO9" s="104">
        <v>0.1774212482546057</v>
      </c>
      <c r="GP9" s="104">
        <v>0.1366659126422004</v>
      </c>
      <c r="GQ9" s="104">
        <v>0.11198084703165534</v>
      </c>
      <c r="GR9" s="104">
        <v>6.393654407034155E-2</v>
      </c>
      <c r="GS9" s="104">
        <v>4.1683757543937494E-2</v>
      </c>
      <c r="GT9" s="104">
        <v>1.3944294993279314</v>
      </c>
      <c r="GU9" s="104">
        <v>1.1209474285702743</v>
      </c>
      <c r="GV9" s="104">
        <v>1.1301750930995693</v>
      </c>
      <c r="GW9" s="104">
        <v>1.7289546743044393</v>
      </c>
      <c r="GX9" s="104">
        <v>1.5601119860938899</v>
      </c>
      <c r="GY9" s="104">
        <v>1.8822908022853484</v>
      </c>
      <c r="GZ9" s="104">
        <v>1.5131270786082516</v>
      </c>
      <c r="HA9" s="104">
        <v>1.525583174867287</v>
      </c>
      <c r="HB9" s="104">
        <v>1.4046361523669093</v>
      </c>
      <c r="HC9" s="104">
        <v>1.1602591811688947</v>
      </c>
      <c r="HD9" s="104">
        <v>1.1151554351243365</v>
      </c>
      <c r="HE9" s="104">
        <v>2.1832272658434584</v>
      </c>
      <c r="HF9" s="104">
        <v>1.7319502006113121</v>
      </c>
      <c r="HG9" s="104">
        <v>1.5578339745879026</v>
      </c>
      <c r="HH9" s="104">
        <v>2.3749679995145967</v>
      </c>
      <c r="HI9" s="104">
        <v>1.8840577742673199</v>
      </c>
      <c r="HJ9" s="104">
        <v>1.6946498864714103</v>
      </c>
      <c r="HK9" s="104">
        <v>1.6844796225799477</v>
      </c>
      <c r="HL9" s="104">
        <v>1.4122809842983535</v>
      </c>
      <c r="HM9" s="104">
        <v>1.3515371881378158</v>
      </c>
      <c r="HN9" s="104">
        <v>1.8281154663748342</v>
      </c>
      <c r="HO9" s="104">
        <v>1.5327064071624636</v>
      </c>
      <c r="HP9" s="104">
        <v>1.4667829778975134</v>
      </c>
      <c r="HQ9" s="104">
        <v>0.68913821151387045</v>
      </c>
      <c r="HR9" s="104">
        <v>0.66641936937605051</v>
      </c>
      <c r="HS9" s="104">
        <v>0.72195431682405475</v>
      </c>
      <c r="HT9" s="104">
        <v>3.5296693629577192</v>
      </c>
      <c r="HU9" s="104">
        <v>2.7296693629577184</v>
      </c>
      <c r="HV9" s="104">
        <v>-7.4813488037040118E-3</v>
      </c>
      <c r="HW9" s="104">
        <v>1.4294873036720699E-2</v>
      </c>
      <c r="HX9" s="104">
        <v>8.8080571974666656E-3</v>
      </c>
      <c r="HY9" s="104">
        <v>0.11378450140448826</v>
      </c>
      <c r="HZ9" s="104">
        <v>0.1201905429393203</v>
      </c>
      <c r="IA9" s="104">
        <v>0.1157833593803807</v>
      </c>
      <c r="IB9" s="104">
        <v>0.21108488232097938</v>
      </c>
      <c r="IC9" s="104">
        <v>9.4449994461055953E-2</v>
      </c>
      <c r="ID9" s="104">
        <v>6.0240861513501054E-2</v>
      </c>
      <c r="IE9" s="104">
        <v>2.5368200960753304</v>
      </c>
      <c r="IF9" s="104">
        <v>2.0861854069788999</v>
      </c>
      <c r="IG9" s="104">
        <v>5.5712254088646551E-2</v>
      </c>
      <c r="IH9" s="104">
        <v>0.39962964095233322</v>
      </c>
      <c r="II9" s="104">
        <v>0.31973974520854254</v>
      </c>
      <c r="IJ9" s="104">
        <v>0.63759292378633459</v>
      </c>
      <c r="IK9" s="104">
        <v>0.6743771309278539</v>
      </c>
      <c r="IL9" s="104">
        <v>0.7305752251718417</v>
      </c>
      <c r="IM9" s="104">
        <v>5.1969568462100255E-2</v>
      </c>
      <c r="IN9" s="104">
        <v>7.7216493776111061E-4</v>
      </c>
      <c r="IO9" s="104">
        <v>5.6321534171416741E-2</v>
      </c>
      <c r="IP9" s="104">
        <v>0.28193599457113705</v>
      </c>
      <c r="IQ9" s="104">
        <v>6.780313170133323E-2</v>
      </c>
      <c r="IR9" s="104">
        <v>0.10472872844480979</v>
      </c>
      <c r="IS9" s="104">
        <v>0.344935528940707</v>
      </c>
      <c r="IT9" s="104">
        <v>5.7280456909172162E-2</v>
      </c>
      <c r="IU9" s="104">
        <v>0.11472798243710841</v>
      </c>
      <c r="IV9" s="104">
        <v>9.357436329399671E-4</v>
      </c>
      <c r="IW9" s="104">
        <v>0.13133727117809399</v>
      </c>
      <c r="IX9" s="104">
        <v>0.1288620561140503</v>
      </c>
      <c r="IY9" s="104">
        <v>2.6316748263400904</v>
      </c>
      <c r="IZ9" s="104">
        <v>1.8829208918781681</v>
      </c>
      <c r="JA9" s="104">
        <v>1.6741074851306847</v>
      </c>
      <c r="JB9" s="104">
        <v>2.0987083586296014</v>
      </c>
      <c r="JC9" s="104">
        <v>1.8645189322472362</v>
      </c>
      <c r="JD9" s="104">
        <v>1.5386753072321488</v>
      </c>
      <c r="JE9" s="104">
        <v>1.2596455441014058</v>
      </c>
      <c r="JF9" s="104">
        <v>1.2466446153205426</v>
      </c>
      <c r="JG9" s="104">
        <v>0.74730041821344306</v>
      </c>
      <c r="JH9" s="104">
        <v>0.59465016991102093</v>
      </c>
      <c r="JI9" s="104">
        <v>0.56149062950510364</v>
      </c>
      <c r="JJ9" s="104"/>
      <c r="JK9" s="104"/>
      <c r="JL9" s="104"/>
      <c r="JM9" s="104">
        <v>-4.319920471103017E-2</v>
      </c>
      <c r="JN9" s="104">
        <v>-2.3386606438088986E-2</v>
      </c>
      <c r="JO9" s="104">
        <v>-1.6714514477012499E-2</v>
      </c>
      <c r="JP9" s="104">
        <v>-3.8230570549466603E-2</v>
      </c>
      <c r="JQ9" s="104">
        <v>-1.754596649399065E-2</v>
      </c>
      <c r="JR9" s="104">
        <v>-1.3085706412508669E-2</v>
      </c>
      <c r="JS9" s="104">
        <v>8.2869272514150716E-2</v>
      </c>
      <c r="JT9" s="104">
        <v>9.1470586520986219E-2</v>
      </c>
      <c r="JU9" s="104">
        <v>8.5558849315017338E-2</v>
      </c>
      <c r="JV9" s="104">
        <v>0.11375933432101115</v>
      </c>
      <c r="JW9" s="104">
        <v>0.12542120795714276</v>
      </c>
      <c r="JX9" s="104">
        <v>0.11904045473176297</v>
      </c>
      <c r="JY9" s="104">
        <v>7.0335396276649309E-2</v>
      </c>
      <c r="JZ9" s="104">
        <v>6.7733421496981139E-2</v>
      </c>
      <c r="KA9" s="104">
        <v>5.4370022706092203E-2</v>
      </c>
      <c r="KB9" s="104">
        <v>7.6620272718431914E-2</v>
      </c>
      <c r="KC9" s="104">
        <v>0.36218711405515058</v>
      </c>
      <c r="KD9" s="104">
        <v>6.4722542622750512E-2</v>
      </c>
      <c r="KE9" s="5"/>
      <c r="KF9" s="10">
        <v>0.33106671205147031</v>
      </c>
      <c r="KG9" s="10">
        <v>0.50211586194626479</v>
      </c>
      <c r="KH9" s="10">
        <v>0.98662791725953536</v>
      </c>
      <c r="KI9" s="10">
        <v>0.75626689015688486</v>
      </c>
      <c r="KJ9" s="10">
        <v>0.67892805775762666</v>
      </c>
      <c r="KK9" s="10">
        <v>-0.1102581463329541</v>
      </c>
      <c r="KL9" s="10">
        <v>9.4088329127574574E-2</v>
      </c>
      <c r="KM9" s="10">
        <v>1.1215811876215465</v>
      </c>
      <c r="KN9" s="10">
        <v>1.0530082698913006</v>
      </c>
      <c r="KO9" s="10">
        <v>0.7821754115251407</v>
      </c>
      <c r="KP9" s="10">
        <v>0.9458605251655503</v>
      </c>
      <c r="KQ9" s="10">
        <v>1.2987716569926531</v>
      </c>
      <c r="KR9" s="10">
        <v>1.3725563815038702</v>
      </c>
      <c r="KS9" s="10">
        <v>1.6711921883678016</v>
      </c>
      <c r="KT9" s="10">
        <v>1.7913326055259919</v>
      </c>
      <c r="KU9" s="10">
        <v>1.7677518356567383</v>
      </c>
      <c r="KV9" s="10">
        <v>1.549119770214991</v>
      </c>
      <c r="KW9" s="10">
        <v>1.6462035599695943</v>
      </c>
      <c r="KX9" s="10">
        <v>1.678606547616736</v>
      </c>
      <c r="KY9" s="10">
        <v>1.5903380100993185</v>
      </c>
      <c r="KZ9" s="10">
        <v>-0.92521737235425328</v>
      </c>
      <c r="LA9" s="10">
        <v>0.57180361691137882</v>
      </c>
      <c r="LB9" s="10">
        <v>0.66698614216976493</v>
      </c>
      <c r="LC9" s="86">
        <v>0.94873504168889233</v>
      </c>
      <c r="LD9" s="10">
        <v>-0.22985182723171066</v>
      </c>
      <c r="LE9" s="10">
        <v>-0.44781051673897587</v>
      </c>
      <c r="LF9" s="10">
        <v>-1.1828291515974039</v>
      </c>
      <c r="LG9" s="10">
        <v>-0.80756412357585039</v>
      </c>
      <c r="LH9" s="10">
        <v>-0.94915596390066737</v>
      </c>
      <c r="LI9" s="10">
        <v>-6.806229718221081E-2</v>
      </c>
      <c r="LJ9" s="10">
        <v>0.35989835580198221</v>
      </c>
      <c r="LK9" s="10">
        <v>0.58118373113959521</v>
      </c>
      <c r="LL9" s="10">
        <v>0.42231160360452741</v>
      </c>
      <c r="LM9" s="10">
        <v>1.169425636586342</v>
      </c>
      <c r="LN9" s="10">
        <v>-0.25252147910135464</v>
      </c>
      <c r="LO9" s="10">
        <v>1.8602390801828239E-2</v>
      </c>
      <c r="LP9" s="10">
        <v>-5.5470707947651743E-2</v>
      </c>
      <c r="LQ9" s="133">
        <v>-0.11091110379550385</v>
      </c>
      <c r="LR9" s="86">
        <v>0.68382350531779323</v>
      </c>
      <c r="LS9" s="86">
        <v>0.59905181367904159</v>
      </c>
      <c r="LT9" s="86">
        <v>0.52487658349513389</v>
      </c>
      <c r="LU9" s="86">
        <v>0.41891196894669425</v>
      </c>
      <c r="LW9" s="10"/>
      <c r="LY9" s="11"/>
      <c r="MK9" s="10"/>
      <c r="ML9" s="10"/>
      <c r="MM9" s="10"/>
      <c r="MN9" s="10"/>
      <c r="MO9" s="5"/>
      <c r="MP9" s="104"/>
      <c r="MQ9" s="104"/>
      <c r="MR9" s="7"/>
      <c r="MS9" s="104"/>
      <c r="MT9" s="104"/>
      <c r="NG9" s="11"/>
      <c r="NQ9" s="5"/>
      <c r="NR9" s="5"/>
      <c r="NS9" s="5"/>
      <c r="NT9" s="5"/>
      <c r="NU9" s="5"/>
      <c r="NV9" s="5"/>
      <c r="NW9" s="5"/>
      <c r="NX9" s="5"/>
      <c r="NY9" s="5"/>
      <c r="NZ9" s="5"/>
      <c r="OA9" s="5"/>
      <c r="OB9" s="5"/>
      <c r="OC9" s="5"/>
      <c r="OD9" s="5"/>
      <c r="OE9" s="5"/>
      <c r="OF9" s="5"/>
      <c r="OG9" s="5"/>
      <c r="OT9" s="5">
        <v>52020</v>
      </c>
      <c r="OU9" s="5">
        <v>40385</v>
      </c>
      <c r="OV9" s="5">
        <v>39773</v>
      </c>
      <c r="OW9" s="11">
        <v>5.9830791044078466E-3</v>
      </c>
      <c r="OX9" s="11">
        <v>8.8811330456053971E-4</v>
      </c>
      <c r="PA9" s="1" t="s">
        <v>185</v>
      </c>
      <c r="PB9" s="1" t="s">
        <v>186</v>
      </c>
      <c r="PC9" s="1" t="s">
        <v>187</v>
      </c>
      <c r="PD9" s="1">
        <v>2017</v>
      </c>
      <c r="PE9" s="1">
        <v>6</v>
      </c>
      <c r="PF9" s="1">
        <v>4</v>
      </c>
      <c r="PG9" s="1">
        <v>40</v>
      </c>
      <c r="PH9" s="1">
        <v>2</v>
      </c>
      <c r="PI9" s="1">
        <v>1</v>
      </c>
      <c r="PJ9" s="1">
        <v>1</v>
      </c>
      <c r="PK9" s="13">
        <v>1</v>
      </c>
      <c r="PL9" s="39">
        <v>0.54500000000000004</v>
      </c>
      <c r="PM9" s="40">
        <v>0.51400000000000001</v>
      </c>
      <c r="PN9" s="40">
        <v>7.2999999999999995E-2</v>
      </c>
      <c r="PO9" s="40">
        <v>7.2999999999999995E-2</v>
      </c>
      <c r="PP9" s="40">
        <v>0.315</v>
      </c>
      <c r="PQ9" s="40">
        <v>0.32400000000000001</v>
      </c>
      <c r="PR9" s="40">
        <v>4.8000000000000001E-2</v>
      </c>
      <c r="PS9" s="41">
        <v>0.06</v>
      </c>
      <c r="PT9" s="40">
        <f>PN9+PP9</f>
        <v>0.38800000000000001</v>
      </c>
      <c r="PU9" s="40">
        <f>PO9+PQ9</f>
        <v>0.39700000000000002</v>
      </c>
      <c r="PV9" s="43">
        <v>0.14499999999999999</v>
      </c>
      <c r="PW9" s="44">
        <v>0.15</v>
      </c>
      <c r="PX9" s="45">
        <v>0.14846692710106338</v>
      </c>
      <c r="PY9" s="44">
        <f>PZ9/(1+QA9)</f>
        <v>0.4314047493646701</v>
      </c>
      <c r="PZ9" s="7">
        <v>0.45978449138095201</v>
      </c>
      <c r="QA9" s="7">
        <v>6.5784491380951993E-2</v>
      </c>
      <c r="QB9" s="48">
        <v>55744</v>
      </c>
      <c r="QC9" s="49">
        <v>80852</v>
      </c>
      <c r="QD9" s="50">
        <v>25</v>
      </c>
      <c r="QE9" s="51">
        <v>27.4</v>
      </c>
      <c r="QF9" s="52">
        <v>2.4</v>
      </c>
      <c r="QG9" s="55">
        <v>9</v>
      </c>
      <c r="QH9" s="56">
        <v>9</v>
      </c>
      <c r="QI9" s="5">
        <v>647500</v>
      </c>
      <c r="QJ9" s="57">
        <v>856586</v>
      </c>
      <c r="QK9" s="57">
        <f>QL9/(1+QM9)</f>
        <v>897.00000000000011</v>
      </c>
      <c r="QL9" s="63">
        <v>1326</v>
      </c>
      <c r="QM9" s="7">
        <v>0.47826086956521729</v>
      </c>
      <c r="QN9" s="40">
        <v>0.23979457004473903</v>
      </c>
      <c r="QO9" s="68">
        <f>QP9/(1+QQ9)</f>
        <v>891</v>
      </c>
      <c r="QP9" s="68">
        <v>1348</v>
      </c>
      <c r="QQ9" s="40">
        <v>0.51290684624017957</v>
      </c>
    </row>
    <row r="10" spans="1:459" x14ac:dyDescent="0.2">
      <c r="A10" s="1" t="s">
        <v>1115</v>
      </c>
      <c r="B10" s="1" t="s">
        <v>29</v>
      </c>
      <c r="C10" s="1" t="s">
        <v>136</v>
      </c>
      <c r="D10" s="1" t="s">
        <v>393</v>
      </c>
      <c r="E10" s="2">
        <v>2003</v>
      </c>
      <c r="F10" s="2">
        <v>23</v>
      </c>
      <c r="G10" s="2">
        <v>3</v>
      </c>
      <c r="H10" s="2"/>
      <c r="I10" s="2">
        <v>2</v>
      </c>
      <c r="J10" s="2">
        <v>2</v>
      </c>
      <c r="K10" s="2">
        <v>1</v>
      </c>
      <c r="L10" s="2">
        <v>4</v>
      </c>
      <c r="M10" s="6">
        <v>25527</v>
      </c>
      <c r="N10" s="5">
        <v>27596</v>
      </c>
      <c r="O10" s="92">
        <v>1.0810514357347123</v>
      </c>
      <c r="P10" s="93">
        <v>10808</v>
      </c>
      <c r="Q10" s="5">
        <v>14156</v>
      </c>
      <c r="R10" s="92">
        <v>1.3097705403404885</v>
      </c>
      <c r="S10" s="10">
        <v>1.9080439194086098</v>
      </c>
      <c r="T10" s="94">
        <v>8.0410204377446004E-2</v>
      </c>
      <c r="U10" s="94">
        <v>0.22561240759530365</v>
      </c>
      <c r="V10" s="94">
        <v>0.34073778808522975</v>
      </c>
      <c r="W10" s="94">
        <v>0.31080816390488503</v>
      </c>
      <c r="X10" s="94">
        <v>0.22311204522394551</v>
      </c>
      <c r="Y10" s="94">
        <v>0.61199999999999999</v>
      </c>
      <c r="Z10" s="94">
        <v>0.63059863748369327</v>
      </c>
      <c r="AA10" s="94">
        <v>2.3E-2</v>
      </c>
      <c r="AB10" s="94">
        <v>4.7543122191621975E-2</v>
      </c>
      <c r="AC10" s="94">
        <v>3.8077329886003056E-2</v>
      </c>
      <c r="AD10" s="94">
        <v>3.3229453543991885E-2</v>
      </c>
      <c r="AE10" s="94">
        <v>0.63500000000000001</v>
      </c>
      <c r="AF10" s="94">
        <v>0.6781417596753152</v>
      </c>
      <c r="AG10" s="94">
        <v>0.6600231917669227</v>
      </c>
      <c r="AH10" s="94">
        <v>0.25467459052036528</v>
      </c>
      <c r="AI10" s="94">
        <v>8.2892623496689785E-2</v>
      </c>
      <c r="AJ10" s="94">
        <v>7.3670097115523983E-2</v>
      </c>
      <c r="AK10" s="94">
        <v>-9.222526381165802E-3</v>
      </c>
      <c r="AL10" s="94">
        <v>0.53172651254303982</v>
      </c>
      <c r="AM10" s="94">
        <v>0.46827348745696018</v>
      </c>
      <c r="AN10" s="94">
        <v>0.3428430890309887</v>
      </c>
      <c r="AO10" s="94">
        <v>0.29119527791441219</v>
      </c>
      <c r="AP10" s="94">
        <v>5.9026069847515988E-2</v>
      </c>
      <c r="AQ10" s="94">
        <v>2.9513034923757992E-3</v>
      </c>
      <c r="AR10" s="94">
        <v>7.3782587309394985E-3</v>
      </c>
      <c r="AS10" s="94">
        <v>0.29660600098376783</v>
      </c>
      <c r="AT10" s="94">
        <v>6.0878388172198872E-3</v>
      </c>
      <c r="AU10" s="94">
        <v>4.6341787279245782E-2</v>
      </c>
      <c r="AV10" s="94">
        <v>7.9824809268154842E-2</v>
      </c>
      <c r="AW10" s="94">
        <v>0.33413393614015258</v>
      </c>
      <c r="AX10" s="7">
        <v>0.82699915230291043</v>
      </c>
      <c r="AY10" s="7">
        <v>0.92285956484882736</v>
      </c>
      <c r="AZ10" s="11">
        <v>9.9518459069020862E-2</v>
      </c>
      <c r="BA10" s="11">
        <v>2.7798044651977237E-2</v>
      </c>
      <c r="BB10" s="11">
        <v>4.0858018386108273E-2</v>
      </c>
      <c r="BC10" s="11">
        <v>7.2595943382460235E-3</v>
      </c>
      <c r="BD10" s="94">
        <v>0.14573167058256523</v>
      </c>
      <c r="BE10" s="94">
        <v>0.18510272239651857</v>
      </c>
      <c r="BF10" s="94">
        <v>4.4942466413639373E-2</v>
      </c>
      <c r="BG10" s="94">
        <v>4.7211820665924505E-2</v>
      </c>
      <c r="BH10" s="94">
        <v>0.18746807007629271</v>
      </c>
      <c r="BI10" s="94">
        <v>0.34542942921729303</v>
      </c>
      <c r="BJ10" s="94">
        <v>0.19067413699620461</v>
      </c>
      <c r="BK10" s="94">
        <v>0.23231454306244306</v>
      </c>
      <c r="BL10" s="94">
        <v>0.27164285478874173</v>
      </c>
      <c r="BM10" s="94">
        <v>0.36625448743518146</v>
      </c>
      <c r="BN10" s="94">
        <v>0.17007048617386591</v>
      </c>
      <c r="BO10" s="94">
        <v>0.17953648416152213</v>
      </c>
      <c r="BP10" s="94">
        <v>0.128</v>
      </c>
      <c r="BQ10" s="94">
        <v>0.18616536787774518</v>
      </c>
      <c r="BR10" s="94">
        <v>0.29807048617386589</v>
      </c>
      <c r="BS10" s="94">
        <v>0.36570185203926731</v>
      </c>
      <c r="BT10" s="94">
        <v>3.5335950811171198E-2</v>
      </c>
      <c r="BU10" s="94">
        <v>3.0238002341006629E-2</v>
      </c>
      <c r="BV10" s="94">
        <v>1.1556411586043411E-2</v>
      </c>
      <c r="BW10" s="94">
        <v>7.9886851346078813E-2</v>
      </c>
      <c r="BX10" s="94">
        <v>5.7411660122972073E-2</v>
      </c>
      <c r="BY10" s="94">
        <v>0.12095200936402652</v>
      </c>
      <c r="BZ10" s="94">
        <v>0.15238165790058522</v>
      </c>
      <c r="CA10" s="94">
        <v>0.28891923527116659</v>
      </c>
      <c r="CB10" s="94">
        <v>0.30446699755537449</v>
      </c>
      <c r="CC10" s="94">
        <v>0.10456496293406164</v>
      </c>
      <c r="CD10" s="94">
        <v>7.8450255574486996E-2</v>
      </c>
      <c r="CE10" s="94">
        <v>0.62456106125634014</v>
      </c>
      <c r="CF10" s="94">
        <v>0.60426698273946222</v>
      </c>
      <c r="CG10" s="94">
        <v>6.7286454558631678E-2</v>
      </c>
      <c r="CH10" s="87">
        <v>36555.561806069578</v>
      </c>
      <c r="CI10" s="87">
        <v>49808.553616840916</v>
      </c>
      <c r="CJ10" s="95">
        <v>1.3625437869367076</v>
      </c>
      <c r="CK10" s="87">
        <v>79231.6630404069</v>
      </c>
      <c r="CL10" s="87">
        <v>44031.718847131961</v>
      </c>
      <c r="CM10" s="87">
        <v>45883.683526419896</v>
      </c>
      <c r="CN10" s="87">
        <v>59945.997330540937</v>
      </c>
      <c r="CO10" s="87">
        <v>44795.753282906277</v>
      </c>
      <c r="CP10" s="87">
        <v>46689.295785376453</v>
      </c>
      <c r="CQ10" s="94">
        <v>0.24524547894885562</v>
      </c>
      <c r="CR10" s="96">
        <v>0.18746807007629271</v>
      </c>
      <c r="CS10" s="96">
        <v>0.34542942921729303</v>
      </c>
      <c r="CT10" s="8">
        <v>31.325002503254233</v>
      </c>
      <c r="CU10" s="79">
        <v>27.992331106161839</v>
      </c>
      <c r="CV10" s="79">
        <v>-3.332671397092394</v>
      </c>
      <c r="CW10" s="94">
        <v>0.16971046770601336</v>
      </c>
      <c r="CX10" s="94">
        <v>0.10801781737193764</v>
      </c>
      <c r="CY10" s="94">
        <v>0.17216035634743876</v>
      </c>
      <c r="CZ10" s="5">
        <v>15293</v>
      </c>
      <c r="DA10" s="5">
        <v>16677</v>
      </c>
      <c r="DB10" s="14">
        <v>1.0904989210750016</v>
      </c>
      <c r="DC10" s="14">
        <v>1.0904989210750016</v>
      </c>
      <c r="DD10" s="7">
        <v>0.40129470999803835</v>
      </c>
      <c r="DE10" s="97">
        <v>0.47796366252923184</v>
      </c>
      <c r="DF10" s="14">
        <v>4.5056784793428077</v>
      </c>
      <c r="DG10" s="94">
        <v>0.15116627690831685</v>
      </c>
      <c r="DH10" s="94">
        <v>5.0368771361755712E-3</v>
      </c>
      <c r="DI10" s="94">
        <v>5.8823529411764705E-2</v>
      </c>
      <c r="DJ10" s="94">
        <v>0.13599568267674042</v>
      </c>
      <c r="DK10" s="94">
        <v>0.47436589314624933</v>
      </c>
      <c r="DL10" s="94">
        <v>0.28842893472732412</v>
      </c>
      <c r="DM10" s="87">
        <v>264367.78656126483</v>
      </c>
      <c r="DN10" s="87">
        <v>264367.78656126483</v>
      </c>
      <c r="DO10" s="9">
        <v>776.29587189657707</v>
      </c>
      <c r="DP10" s="87">
        <v>1062.3029233870968</v>
      </c>
      <c r="DQ10" s="14">
        <v>1.3684253154557846</v>
      </c>
      <c r="DR10" s="75"/>
      <c r="DS10" s="75"/>
      <c r="DT10" s="11">
        <v>0.52693883745636672</v>
      </c>
      <c r="DU10" s="7">
        <v>0.4471088177265139</v>
      </c>
      <c r="DV10" s="7">
        <v>0.52239435135419954</v>
      </c>
      <c r="DW10" s="11">
        <v>0.4284961534408262</v>
      </c>
      <c r="DX10" s="11">
        <v>0.21921271217045865</v>
      </c>
      <c r="DY10" s="11">
        <v>0.15962441314553991</v>
      </c>
      <c r="DZ10" s="11">
        <v>0.43494799413554919</v>
      </c>
      <c r="EA10" s="11">
        <v>0.35094576380917503</v>
      </c>
      <c r="EB10" s="11"/>
      <c r="EC10" s="104">
        <v>-1.8285745481986471E-2</v>
      </c>
      <c r="ED10" s="104">
        <v>3.080925146561575E-2</v>
      </c>
      <c r="EE10" s="104">
        <v>0.16289800884433769</v>
      </c>
      <c r="EF10" s="104">
        <v>0.20242267401658109</v>
      </c>
      <c r="EG10" s="104">
        <v>0.20955300492346374</v>
      </c>
      <c r="EH10" s="104">
        <v>0.75416755707850203</v>
      </c>
      <c r="EI10" s="104">
        <v>0.76628269855767461</v>
      </c>
      <c r="EJ10" s="104">
        <v>1.537840428927098E-2</v>
      </c>
      <c r="EK10" s="104">
        <v>2.0645394780037955E-2</v>
      </c>
      <c r="EL10" s="104">
        <v>1.7250253013015915E-2</v>
      </c>
      <c r="EM10" s="104">
        <v>8.8844826627266033E-2</v>
      </c>
      <c r="EN10" s="104">
        <v>8.7921650547242214E-2</v>
      </c>
      <c r="EO10" s="104">
        <v>4.6056791565103561E-2</v>
      </c>
      <c r="EP10" s="104">
        <v>-3.9550593197868189E-2</v>
      </c>
      <c r="EQ10" s="104">
        <v>-4.9421527653042696E-2</v>
      </c>
      <c r="ER10" s="104">
        <v>-2.7374862221882568E-2</v>
      </c>
      <c r="ES10" s="104">
        <v>-2.6298595660012171E-2</v>
      </c>
      <c r="ET10" s="104">
        <v>-2.6347950545799921E-2</v>
      </c>
      <c r="EU10" s="104">
        <v>7.2457084306629845E-3</v>
      </c>
      <c r="EV10" s="104">
        <v>-1.6375925546015226E-2</v>
      </c>
      <c r="EW10" s="104">
        <v>-1.8425280431802978E-2</v>
      </c>
      <c r="EX10" s="104">
        <v>0.36260930868879609</v>
      </c>
      <c r="EY10" s="104">
        <v>0.30810853204711086</v>
      </c>
      <c r="EZ10" s="104">
        <v>3.6616526351943568E-3</v>
      </c>
      <c r="FA10" s="104">
        <v>2.0609308688796124E-2</v>
      </c>
      <c r="FB10" s="104">
        <v>5.1085320471108697E-3</v>
      </c>
      <c r="FC10" s="104">
        <v>-1.4199570722531696E-2</v>
      </c>
      <c r="FD10" s="104">
        <v>-2.6431565224139919E-2</v>
      </c>
      <c r="FE10" s="104">
        <v>2.8683524031825058E-4</v>
      </c>
      <c r="FF10" s="104">
        <v>1.1443581858937672E-2</v>
      </c>
      <c r="FG10" s="104">
        <v>-4.2212133613644884E-2</v>
      </c>
      <c r="FH10" s="104">
        <v>-1.9478881589841804E-2</v>
      </c>
      <c r="FI10" s="104">
        <v>0.14767136295519057</v>
      </c>
      <c r="FJ10" s="104">
        <v>0.11578907654111853</v>
      </c>
      <c r="FK10" s="104">
        <v>2.9840616696430566E-2</v>
      </c>
      <c r="FL10" s="104">
        <v>3.3861471868194701E-2</v>
      </c>
      <c r="FM10" s="104">
        <v>3.832674050074273E-2</v>
      </c>
      <c r="FN10" s="104">
        <v>2.7252723594546883E-2</v>
      </c>
      <c r="FO10" s="104">
        <v>8.5845870572434702E-2</v>
      </c>
      <c r="FP10" s="104">
        <v>9.9928580105128867E-2</v>
      </c>
      <c r="FQ10" s="104">
        <v>5.2569563594507429E-2</v>
      </c>
      <c r="FR10" s="104">
        <v>0.18234513842338751</v>
      </c>
      <c r="FS10" s="104">
        <v>0.20228044634925113</v>
      </c>
      <c r="FT10" s="104">
        <v>0.12787372401309705</v>
      </c>
      <c r="FU10" s="104">
        <v>0.11413956148359938</v>
      </c>
      <c r="FV10" s="104">
        <v>0.13437037162827059</v>
      </c>
      <c r="FW10" s="104">
        <v>9.8794762057707652E-2</v>
      </c>
      <c r="FX10" s="104">
        <v>1.7995960870627756E-2</v>
      </c>
      <c r="FY10" s="104">
        <v>1.9066265434993904E-2</v>
      </c>
      <c r="FZ10" s="104">
        <v>1.3995985053658153E-2</v>
      </c>
      <c r="GA10" s="104">
        <v>1.0440286454102598E-3</v>
      </c>
      <c r="GB10" s="104">
        <v>1.9659836032958821E-3</v>
      </c>
      <c r="GC10" s="105">
        <v>3.5110401384197149E-4</v>
      </c>
      <c r="GD10" s="105">
        <v>0.20852324850832346</v>
      </c>
      <c r="GE10" s="105">
        <v>0.10542942921729304</v>
      </c>
      <c r="GF10" s="105">
        <v>1.2429429217293009E-2</v>
      </c>
      <c r="GG10" s="105">
        <v>-6.728895845498728E-2</v>
      </c>
      <c r="GH10" s="104">
        <v>-7.8918982062963217E-2</v>
      </c>
      <c r="GI10" s="104">
        <v>-6.5919705780615456E-3</v>
      </c>
      <c r="GJ10" s="104">
        <v>-1.9295138261340994E-3</v>
      </c>
      <c r="GK10" s="104">
        <v>-4.7929513826134085E-2</v>
      </c>
      <c r="GL10" s="104">
        <v>8.8534554354561812E-3</v>
      </c>
      <c r="GM10" s="104">
        <v>-7.4185927980486344E-2</v>
      </c>
      <c r="GN10" s="104">
        <v>4.3237885899746753E-3</v>
      </c>
      <c r="GO10" s="104">
        <v>7.1507957944511591E-2</v>
      </c>
      <c r="GP10" s="104">
        <v>3.6862938573109405E-2</v>
      </c>
      <c r="GQ10" s="104">
        <v>5.246222991620253E-3</v>
      </c>
      <c r="GR10" s="104">
        <v>-4.3053103311828544E-2</v>
      </c>
      <c r="GS10" s="104">
        <v>-4.687695320927121E-2</v>
      </c>
      <c r="GT10" s="104">
        <v>0.61694643665420912</v>
      </c>
      <c r="GU10" s="104">
        <v>0.50073945528140062</v>
      </c>
      <c r="GV10" s="104">
        <v>0.80107682289015092</v>
      </c>
      <c r="GW10" s="104">
        <v>-0.27026033885963163</v>
      </c>
      <c r="GX10" s="104">
        <v>-0.17220286491788728</v>
      </c>
      <c r="GY10" s="104">
        <v>0.74251241522209899</v>
      </c>
      <c r="GZ10" s="104">
        <v>0.6026540397159037</v>
      </c>
      <c r="HA10" s="104">
        <v>0.96411852180936575</v>
      </c>
      <c r="HB10" s="104">
        <v>0.69789186153798022</v>
      </c>
      <c r="HC10" s="104">
        <v>0.60464646164018754</v>
      </c>
      <c r="HD10" s="104">
        <v>0.88760054938001343</v>
      </c>
      <c r="HE10" s="104">
        <v>0.98564499467535116</v>
      </c>
      <c r="HF10" s="104">
        <v>0.84044432912393274</v>
      </c>
      <c r="HG10" s="104">
        <v>1.0844182555199477</v>
      </c>
      <c r="HH10" s="104">
        <v>1.0027478182102449</v>
      </c>
      <c r="HI10" s="104">
        <v>0.85502764373473072</v>
      </c>
      <c r="HJ10" s="104">
        <v>1.1032349838170199</v>
      </c>
      <c r="HK10" s="104">
        <v>0.99420778588589409</v>
      </c>
      <c r="HL10" s="104">
        <v>0.79202657471552673</v>
      </c>
      <c r="HM10" s="104">
        <v>0.95121345702302995</v>
      </c>
      <c r="HN10" s="104">
        <v>1.0116637946171578</v>
      </c>
      <c r="HO10" s="104">
        <v>0.80593274503515244</v>
      </c>
      <c r="HP10" s="104">
        <v>0.96791458393715313</v>
      </c>
      <c r="HQ10" s="104">
        <v>1.0603155722030999</v>
      </c>
      <c r="HR10" s="104">
        <v>0.9521201056517633</v>
      </c>
      <c r="HS10" s="104">
        <v>0.96193577684404941</v>
      </c>
      <c r="HT10" s="104">
        <v>-4.5326713970923933</v>
      </c>
      <c r="HU10" s="104">
        <v>-3.332671397092394</v>
      </c>
      <c r="HV10" s="104">
        <v>0.13729724226289203</v>
      </c>
      <c r="HW10" s="104">
        <v>0.13675894510066644</v>
      </c>
      <c r="HX10" s="104">
        <v>6.6610712345742562E-2</v>
      </c>
      <c r="HY10" s="104">
        <v>8.4307730445257217E-2</v>
      </c>
      <c r="HZ10" s="104">
        <v>8.4737009100005659E-2</v>
      </c>
      <c r="IA10" s="104">
        <v>5.1735897800020206E-2</v>
      </c>
      <c r="IB10" s="104">
        <v>2.105816046025355E-2</v>
      </c>
      <c r="IC10" s="104">
        <v>-9.9637782829287702E-3</v>
      </c>
      <c r="ID10" s="104">
        <v>-5.8168943750245006E-3</v>
      </c>
      <c r="IE10" s="104">
        <v>-1.1479791945401274E-3</v>
      </c>
      <c r="IF10" s="104">
        <v>2.0433417491716899E-2</v>
      </c>
      <c r="IG10" s="104">
        <v>-0.19703633747076821</v>
      </c>
      <c r="IH10" s="104">
        <v>0.23545065475800808</v>
      </c>
      <c r="II10" s="104">
        <v>0.13190628570231139</v>
      </c>
      <c r="IJ10" s="104">
        <v>0.81921426897141958</v>
      </c>
      <c r="IK10" s="104">
        <v>0.72672233537787223</v>
      </c>
      <c r="IL10" s="104">
        <v>0.81921426897141958</v>
      </c>
      <c r="IM10" s="104">
        <v>-1.4989287987882025E-2</v>
      </c>
      <c r="IN10" s="104">
        <v>-5.7089568039496701E-3</v>
      </c>
      <c r="IO10" s="104">
        <v>5.73836058461455E-3</v>
      </c>
      <c r="IP10" s="104">
        <v>-5.5602173101715432E-2</v>
      </c>
      <c r="IQ10" s="104">
        <v>-2.5949807805036834E-2</v>
      </c>
      <c r="IR10" s="104">
        <v>1.0452505251673599E-2</v>
      </c>
      <c r="IS10" s="104">
        <v>-0.11476682109172534</v>
      </c>
      <c r="IT10" s="104">
        <v>-4.7373364694637016E-2</v>
      </c>
      <c r="IU10" s="104">
        <v>4.5354667464831216E-2</v>
      </c>
      <c r="IV10" s="104">
        <v>0.31276312054311439</v>
      </c>
      <c r="IW10" s="104">
        <v>0.26873874770342993</v>
      </c>
      <c r="IX10" s="104">
        <v>-5.5868115368081339E-2</v>
      </c>
      <c r="IY10" s="104">
        <v>0.79461312462057354</v>
      </c>
      <c r="IZ10" s="104">
        <v>0.67561407247959326</v>
      </c>
      <c r="JA10" s="104">
        <v>1.1514276418173555</v>
      </c>
      <c r="JB10" s="104">
        <v>0</v>
      </c>
      <c r="JC10" s="104">
        <v>0</v>
      </c>
      <c r="JD10" s="104">
        <v>0.7518067398351711</v>
      </c>
      <c r="JE10" s="104">
        <v>0.65940591147554117</v>
      </c>
      <c r="JF10" s="104">
        <v>0.79812390938174071</v>
      </c>
      <c r="JG10" s="104">
        <v>-0.40311618652049996</v>
      </c>
      <c r="JH10" s="104">
        <v>-0.21408941931828229</v>
      </c>
      <c r="JI10" s="104">
        <v>1.3684253154557846</v>
      </c>
      <c r="JJ10" s="104"/>
      <c r="JK10" s="104"/>
      <c r="JL10" s="104"/>
      <c r="JM10" s="104">
        <v>1.1226716958872562E-2</v>
      </c>
      <c r="JN10" s="104">
        <v>3.4741858828253314E-3</v>
      </c>
      <c r="JO10" s="104">
        <v>-1.4447587270273066E-2</v>
      </c>
      <c r="JP10" s="104">
        <v>9.7305275408061109E-3</v>
      </c>
      <c r="JQ10" s="104">
        <v>8.4160467380745008E-5</v>
      </c>
      <c r="JR10" s="104">
        <v>-1.778640827901834E-2</v>
      </c>
      <c r="JS10" s="104">
        <v>-6.1827789751480872E-2</v>
      </c>
      <c r="JT10" s="104">
        <v>-3.6717497029759488E-2</v>
      </c>
      <c r="JU10" s="104">
        <v>-0.11004862041809518</v>
      </c>
      <c r="JV10" s="104">
        <v>-5.4736553285328643E-2</v>
      </c>
      <c r="JW10" s="104">
        <v>-3.2269676254791074E-2</v>
      </c>
      <c r="JX10" s="104">
        <v>-0.10838690426408473</v>
      </c>
      <c r="JY10" s="104">
        <v>7.3741003592957433E-2</v>
      </c>
      <c r="JZ10" s="104">
        <v>9.1997228318684954E-2</v>
      </c>
      <c r="KA10" s="104">
        <v>-3.2698546701385167E-3</v>
      </c>
      <c r="KB10" s="104">
        <v>6.5378922472456358E-2</v>
      </c>
      <c r="KC10" s="104">
        <v>0.35094576380917503</v>
      </c>
      <c r="KD10" s="104">
        <v>-1.0637945032692109E-2</v>
      </c>
      <c r="KE10" s="5"/>
      <c r="KF10" s="10">
        <v>-0.53682746382723467</v>
      </c>
      <c r="KG10" s="10">
        <v>-0.38467571635441189</v>
      </c>
      <c r="KH10" s="10">
        <v>-0.39302323989467491</v>
      </c>
      <c r="KI10" s="10">
        <v>-0.79118134030217913</v>
      </c>
      <c r="KJ10" s="10">
        <v>-0.42805238604862667</v>
      </c>
      <c r="KK10" s="10">
        <v>1.1530012112408679</v>
      </c>
      <c r="KL10" s="10">
        <v>0.57641481119822469</v>
      </c>
      <c r="KM10" s="10">
        <v>-1.0957263582932664</v>
      </c>
      <c r="KN10" s="10">
        <v>-0.51061992228238373</v>
      </c>
      <c r="KO10" s="10">
        <v>-0.68832340508817536</v>
      </c>
      <c r="KP10" s="10">
        <v>-0.93109067402840262</v>
      </c>
      <c r="KQ10" s="10">
        <v>-1.1603947181762626</v>
      </c>
      <c r="KR10" s="10">
        <v>-0.36252210164523907</v>
      </c>
      <c r="KS10" s="10">
        <v>-0.59280169156864415</v>
      </c>
      <c r="KT10" s="10">
        <v>-0.64575035603432696</v>
      </c>
      <c r="KU10" s="10">
        <v>-4.3011360548269102E-2</v>
      </c>
      <c r="KV10" s="10">
        <v>-0.7490015605425262</v>
      </c>
      <c r="KW10" s="10">
        <v>-0.361307100523026</v>
      </c>
      <c r="KX10" s="10">
        <v>-1.0953654133829205</v>
      </c>
      <c r="KY10" s="10">
        <v>-0.93613621635013622</v>
      </c>
      <c r="KZ10" s="10">
        <v>1.2090463630976718</v>
      </c>
      <c r="LA10" s="10">
        <v>0.13957573925117694</v>
      </c>
      <c r="LB10" s="10">
        <v>-0.19575527329453832</v>
      </c>
      <c r="LC10" s="86">
        <v>-0.38363165971292623</v>
      </c>
      <c r="LD10" s="10">
        <v>0.44537607066362378</v>
      </c>
      <c r="LE10" s="10">
        <v>0.68484209245633576</v>
      </c>
      <c r="LF10" s="10">
        <v>1.4180319174211509</v>
      </c>
      <c r="LG10" s="10">
        <v>-9.0480771988936781E-2</v>
      </c>
      <c r="LH10" s="10">
        <v>0.25688999017794184</v>
      </c>
      <c r="LI10" s="10">
        <v>-0.37327212583785707</v>
      </c>
      <c r="LJ10" s="10">
        <v>-0.69166750084207373</v>
      </c>
      <c r="LK10" s="10">
        <v>-0.37198489969011028</v>
      </c>
      <c r="LL10" s="10">
        <v>-1.725511302259872</v>
      </c>
      <c r="LM10" s="10">
        <v>-0.66730355281015685</v>
      </c>
      <c r="LN10" s="10">
        <v>-0.20512199242469401</v>
      </c>
      <c r="LO10" s="10">
        <v>1.215166675091607</v>
      </c>
      <c r="LP10" s="10">
        <v>0.21402172027109267</v>
      </c>
      <c r="LQ10" s="133">
        <v>8.3835630944654529E-3</v>
      </c>
      <c r="LR10" s="86">
        <v>-0.28562785401107826</v>
      </c>
      <c r="LS10" s="86">
        <v>-0.25426663618648698</v>
      </c>
      <c r="LT10" s="86">
        <v>-0.22682557058996955</v>
      </c>
      <c r="LU10" s="86">
        <v>-0.18762404830923038</v>
      </c>
      <c r="LW10" s="10"/>
      <c r="LY10" s="11"/>
      <c r="MK10" s="10"/>
      <c r="ML10" s="10"/>
      <c r="MM10" s="10"/>
      <c r="MN10" s="10"/>
      <c r="MP10" s="104"/>
      <c r="MQ10" s="104"/>
      <c r="MR10" s="7"/>
      <c r="MS10" s="104"/>
      <c r="MT10" s="104"/>
      <c r="NG10" s="11"/>
      <c r="NQ10" s="5"/>
      <c r="NR10" s="5"/>
      <c r="NS10" s="5"/>
      <c r="NT10" s="5"/>
      <c r="NU10" s="5"/>
      <c r="NV10" s="5"/>
      <c r="NW10" s="5"/>
      <c r="NX10" s="5"/>
      <c r="NY10" s="5"/>
      <c r="NZ10" s="5"/>
      <c r="OA10" s="5"/>
      <c r="OB10" s="5"/>
      <c r="OC10" s="5"/>
      <c r="OD10" s="5"/>
      <c r="OE10" s="5"/>
      <c r="OF10" s="5"/>
      <c r="OG10" s="5"/>
      <c r="OT10" s="5">
        <v>26641</v>
      </c>
      <c r="OU10" s="5">
        <v>19762</v>
      </c>
      <c r="OV10" s="5">
        <v>13499</v>
      </c>
      <c r="OW10" s="11">
        <v>0</v>
      </c>
      <c r="OX10" s="11">
        <v>0</v>
      </c>
    </row>
    <row r="11" spans="1:459" x14ac:dyDescent="0.2">
      <c r="A11" s="1" t="s">
        <v>30</v>
      </c>
      <c r="B11" s="1" t="s">
        <v>31</v>
      </c>
      <c r="C11" s="1" t="s">
        <v>134</v>
      </c>
      <c r="D11" s="1" t="s">
        <v>394</v>
      </c>
      <c r="E11" s="2">
        <v>1988</v>
      </c>
      <c r="F11" s="2">
        <v>38</v>
      </c>
      <c r="G11" s="2">
        <v>2</v>
      </c>
      <c r="H11" s="2"/>
      <c r="I11" s="2">
        <v>2</v>
      </c>
      <c r="J11" s="2">
        <v>3</v>
      </c>
      <c r="K11" s="2">
        <v>3</v>
      </c>
      <c r="L11" s="2">
        <v>3</v>
      </c>
      <c r="M11" s="6">
        <v>49599</v>
      </c>
      <c r="N11" s="1">
        <v>38583</v>
      </c>
      <c r="O11" s="92">
        <v>0.77789874795862823</v>
      </c>
      <c r="P11" s="93">
        <v>20010</v>
      </c>
      <c r="Q11" s="5">
        <v>14921</v>
      </c>
      <c r="R11" s="92">
        <v>0.7456771614192903</v>
      </c>
      <c r="S11" s="10">
        <v>2.6062729699608642</v>
      </c>
      <c r="T11" s="94">
        <v>0.12479589456496384</v>
      </c>
      <c r="U11" s="94">
        <v>0.15563849363709406</v>
      </c>
      <c r="V11" s="94">
        <v>0.32304382759246303</v>
      </c>
      <c r="W11" s="94">
        <v>0.61912538559245145</v>
      </c>
      <c r="X11" s="94">
        <v>0.52401316642044427</v>
      </c>
      <c r="Y11" s="94">
        <v>0.26300000000000001</v>
      </c>
      <c r="Z11" s="94">
        <v>0.2498768887852163</v>
      </c>
      <c r="AA11" s="94">
        <v>5.8999999999999997E-2</v>
      </c>
      <c r="AB11" s="94">
        <v>0.12730995516159968</v>
      </c>
      <c r="AC11" s="94">
        <v>4.5787213451884114E-2</v>
      </c>
      <c r="AD11" s="94">
        <v>7.2259803540419359E-2</v>
      </c>
      <c r="AE11" s="94">
        <v>0.32200000000000001</v>
      </c>
      <c r="AF11" s="94">
        <v>0.37718684394681601</v>
      </c>
      <c r="AG11" s="94">
        <v>0.66907705466137934</v>
      </c>
      <c r="AH11" s="94">
        <v>0.21535391234481507</v>
      </c>
      <c r="AI11" s="94">
        <v>7.9275791850642152E-2</v>
      </c>
      <c r="AJ11" s="94">
        <v>0.11074825700438017</v>
      </c>
      <c r="AK11" s="94">
        <v>3.1472465153738013E-2</v>
      </c>
      <c r="AL11" s="94">
        <v>0.45471565644746081</v>
      </c>
      <c r="AM11" s="94">
        <v>0.54528434355253919</v>
      </c>
      <c r="AN11" s="94">
        <v>0.39480458694125908</v>
      </c>
      <c r="AO11" s="94">
        <v>0.47413994851392466</v>
      </c>
      <c r="AP11" s="94">
        <v>3.510414228879008E-2</v>
      </c>
      <c r="AQ11" s="94">
        <v>8.1909665340510179E-3</v>
      </c>
      <c r="AR11" s="94">
        <v>9.5951322256026209E-3</v>
      </c>
      <c r="AS11" s="94">
        <v>7.8165223496372574E-2</v>
      </c>
      <c r="AT11" s="94">
        <v>2.0216157375009718E-3</v>
      </c>
      <c r="AU11" s="94">
        <v>3.3970060285849757E-2</v>
      </c>
      <c r="AV11" s="94">
        <v>5.2677434488305072E-2</v>
      </c>
      <c r="AW11" s="94">
        <v>0.31197640908786278</v>
      </c>
      <c r="AX11" s="7">
        <v>0.73205549225923194</v>
      </c>
      <c r="AY11" s="7">
        <v>0.8453186783727632</v>
      </c>
      <c r="AZ11" s="11">
        <v>9.9609992621482027E-2</v>
      </c>
      <c r="BA11" s="11">
        <v>3.7261515758406243E-2</v>
      </c>
      <c r="BB11" s="11">
        <v>3.4336460419521452E-2</v>
      </c>
      <c r="BC11" s="11">
        <v>7.9846105196584808E-3</v>
      </c>
      <c r="BD11" s="94">
        <v>0.19202613350125944</v>
      </c>
      <c r="BE11" s="94">
        <v>0.15542534536589539</v>
      </c>
      <c r="BF11" s="94">
        <v>4.1325566750629726E-2</v>
      </c>
      <c r="BG11" s="94">
        <v>7.198152345921903E-2</v>
      </c>
      <c r="BH11" s="94">
        <v>0.11936586019703775</v>
      </c>
      <c r="BI11" s="94">
        <v>0.21065277126197976</v>
      </c>
      <c r="BJ11" s="94">
        <v>0.23335170025188917</v>
      </c>
      <c r="BK11" s="94">
        <v>0.22740686882511441</v>
      </c>
      <c r="BL11" s="94">
        <v>0.51006538196834139</v>
      </c>
      <c r="BM11" s="94">
        <v>0.50754104620083995</v>
      </c>
      <c r="BN11" s="94">
        <v>0.29250629722921917</v>
      </c>
      <c r="BO11" s="94">
        <v>0.3099525255549378</v>
      </c>
      <c r="BP11" s="94">
        <v>0.25</v>
      </c>
      <c r="BQ11" s="94">
        <v>0.24199136050639408</v>
      </c>
      <c r="BR11" s="94">
        <v>0.54250629722921917</v>
      </c>
      <c r="BS11" s="94">
        <v>0.55194388606133182</v>
      </c>
      <c r="BT11" s="94">
        <v>7.7942051994443345E-2</v>
      </c>
      <c r="BU11" s="94">
        <v>2.1785373725518961E-2</v>
      </c>
      <c r="BV11" s="94">
        <v>2.2375471323675334E-2</v>
      </c>
      <c r="BW11" s="94">
        <v>4.4817721704687147E-2</v>
      </c>
      <c r="BX11" s="94">
        <v>5.3681285969438379E-2</v>
      </c>
      <c r="BY11" s="94">
        <v>0.13526003080759921</v>
      </c>
      <c r="BZ11" s="94">
        <v>0.12676126215518951</v>
      </c>
      <c r="CA11" s="94">
        <v>0.26454192034035062</v>
      </c>
      <c r="CB11" s="94">
        <v>0.26359396705695576</v>
      </c>
      <c r="CC11" s="94">
        <v>0.16753465854910876</v>
      </c>
      <c r="CD11" s="94">
        <v>0.12581861480452472</v>
      </c>
      <c r="CE11" s="94">
        <v>0.63393970512726472</v>
      </c>
      <c r="CF11" s="94">
        <v>0.59223060130978378</v>
      </c>
      <c r="CG11" s="94">
        <v>5.6019127595054813E-2</v>
      </c>
      <c r="CH11" s="87">
        <v>51990.493253373315</v>
      </c>
      <c r="CI11" s="87">
        <v>92640.33905234233</v>
      </c>
      <c r="CJ11" s="95">
        <v>1.7818707470395372</v>
      </c>
      <c r="CK11" s="87">
        <v>126407.77085986194</v>
      </c>
      <c r="CL11" s="87">
        <v>48604.116949266136</v>
      </c>
      <c r="CM11" s="87">
        <v>47365.576838013541</v>
      </c>
      <c r="CN11" s="87">
        <v>94842.558147949589</v>
      </c>
      <c r="CO11" s="87">
        <v>50412.605767510518</v>
      </c>
      <c r="CP11" s="87">
        <v>49116.043711471801</v>
      </c>
      <c r="CQ11" s="94">
        <v>0.20296923798673011</v>
      </c>
      <c r="CR11" s="96">
        <v>0.11936586019703775</v>
      </c>
      <c r="CS11" s="96">
        <v>0.21065277126197976</v>
      </c>
      <c r="CT11" s="8">
        <v>21.326588767433091</v>
      </c>
      <c r="CU11" s="79">
        <v>23.583585049580474</v>
      </c>
      <c r="CV11" s="79">
        <v>2.2569962821473837</v>
      </c>
      <c r="CW11" s="94">
        <v>2.4866514111365371E-2</v>
      </c>
      <c r="CX11" s="94">
        <v>1.0068649885583524E-2</v>
      </c>
      <c r="CY11" s="94">
        <v>0.10455123315535216</v>
      </c>
      <c r="CZ11" s="5">
        <v>22457</v>
      </c>
      <c r="DA11" s="5">
        <v>17556</v>
      </c>
      <c r="DB11" s="14">
        <v>0.7817606982232711</v>
      </c>
      <c r="DC11" s="14">
        <v>0.7817606982232711</v>
      </c>
      <c r="DD11" s="7">
        <v>0.43964020127354497</v>
      </c>
      <c r="DE11" s="97">
        <v>0.31447938026885397</v>
      </c>
      <c r="DF11" s="14">
        <v>5.5321428571428566</v>
      </c>
      <c r="DG11" s="94">
        <v>0.15009113693324219</v>
      </c>
      <c r="DH11" s="94">
        <v>3.2011847801321484E-2</v>
      </c>
      <c r="DI11" s="94">
        <v>0.31499202551834132</v>
      </c>
      <c r="DJ11" s="94">
        <v>0.51469583048530421</v>
      </c>
      <c r="DK11" s="94">
        <v>1.6119845067213489E-2</v>
      </c>
      <c r="DL11" s="94">
        <v>0.63661952952214995</v>
      </c>
      <c r="DM11" s="87">
        <v>332510.78794288734</v>
      </c>
      <c r="DN11" s="101">
        <v>284580</v>
      </c>
      <c r="DO11" s="9">
        <v>881.36925890072075</v>
      </c>
      <c r="DP11" s="87">
        <v>1325.1302776721186</v>
      </c>
      <c r="DQ11" s="14">
        <v>1.5034904658745127</v>
      </c>
      <c r="DR11" s="75"/>
      <c r="DS11" s="75"/>
      <c r="DT11" s="11">
        <v>0.65044742729306493</v>
      </c>
      <c r="DU11" s="7">
        <v>0.58478747203579418</v>
      </c>
      <c r="DV11" s="7">
        <v>0.5465323058684054</v>
      </c>
      <c r="DW11" s="11">
        <v>0.44437858130804186</v>
      </c>
      <c r="DX11" s="11">
        <v>0.27313507227114137</v>
      </c>
      <c r="DY11" s="11">
        <v>0.20418674198371822</v>
      </c>
      <c r="DZ11" s="11">
        <v>0.3724822876430578</v>
      </c>
      <c r="EA11" s="11">
        <v>0.29146776556233112</v>
      </c>
      <c r="EB11" s="11"/>
      <c r="EC11" s="104">
        <v>-0.32143843325807053</v>
      </c>
      <c r="ED11" s="104">
        <v>-0.29038404151781172</v>
      </c>
      <c r="EE11" s="104">
        <v>-0.25116701480239267</v>
      </c>
      <c r="EF11" s="104">
        <v>-0.36167070490461706</v>
      </c>
      <c r="EG11" s="104">
        <v>-0.40769815676158205</v>
      </c>
      <c r="EH11" s="104">
        <v>1.0301474189568633</v>
      </c>
      <c r="EI11" s="104">
        <v>1.0220678313572018</v>
      </c>
      <c r="EJ11" s="104">
        <v>5.976409447678882E-2</v>
      </c>
      <c r="EK11" s="104">
        <v>4.1000726436534352E-2</v>
      </c>
      <c r="EL11" s="104">
        <v>1.8955801660416202E-2</v>
      </c>
      <c r="EM11" s="104">
        <v>1.8870912669056439E-2</v>
      </c>
      <c r="EN11" s="104">
        <v>2.064221230687277E-2</v>
      </c>
      <c r="EO11" s="104">
        <v>1.9350524864326035E-2</v>
      </c>
      <c r="EP11" s="104">
        <v>-5.7244553690634914E-2</v>
      </c>
      <c r="EQ11" s="104">
        <v>-4.1431508658683724E-2</v>
      </c>
      <c r="ER11" s="104">
        <v>-1.4267239264369458E-2</v>
      </c>
      <c r="ES11" s="104">
        <v>1.2731754336415303E-2</v>
      </c>
      <c r="ET11" s="104">
        <v>5.1718580000954049E-2</v>
      </c>
      <c r="EU11" s="104">
        <v>3.9266325404338921E-2</v>
      </c>
      <c r="EV11" s="104">
        <v>1.4944540884531191E-2</v>
      </c>
      <c r="EW11" s="104">
        <v>2.2931366549069937E-2</v>
      </c>
      <c r="EX11" s="104">
        <v>6.16543929602969E-2</v>
      </c>
      <c r="EY11" s="104">
        <v>-2.8735380446058278E-2</v>
      </c>
      <c r="EZ11" s="104">
        <v>-0.12892878335758329</v>
      </c>
      <c r="FA11" s="104">
        <v>3.265439296029693E-2</v>
      </c>
      <c r="FB11" s="104">
        <v>3.9264619553941726E-2</v>
      </c>
      <c r="FC11" s="104">
        <v>-5.3520248898081907E-2</v>
      </c>
      <c r="FD11" s="104">
        <v>5.35146616996173E-2</v>
      </c>
      <c r="FE11" s="104">
        <v>3.9521900016416922E-2</v>
      </c>
      <c r="FF11" s="104">
        <v>4.8521741747793855E-2</v>
      </c>
      <c r="FG11" s="104">
        <v>5.7117155901117676E-2</v>
      </c>
      <c r="FH11" s="104">
        <v>4.0082956234738398E-2</v>
      </c>
      <c r="FI11" s="104">
        <v>0.22468221905076957</v>
      </c>
      <c r="FJ11" s="104">
        <v>1.5355066115593008E-2</v>
      </c>
      <c r="FK11" s="104">
        <v>3.9965002682575967E-3</v>
      </c>
      <c r="FL11" s="104">
        <v>6.7140970883449308E-3</v>
      </c>
      <c r="FM11" s="104">
        <v>1.0219115562316229E-2</v>
      </c>
      <c r="FN11" s="104">
        <v>1.2264629437042651E-3</v>
      </c>
      <c r="FO11" s="104">
        <v>6.3688343520144908E-2</v>
      </c>
      <c r="FP11" s="104">
        <v>5.7809805061824315E-2</v>
      </c>
      <c r="FQ11" s="104">
        <v>2.0631475502595309E-2</v>
      </c>
      <c r="FR11" s="104">
        <v>8.7401478379709019E-2</v>
      </c>
      <c r="FS11" s="104">
        <v>8.7690893735546283E-2</v>
      </c>
      <c r="FT11" s="104">
        <v>6.5195174709385739E-2</v>
      </c>
      <c r="FU11" s="104">
        <v>3.659867500753522E-2</v>
      </c>
      <c r="FV11" s="104">
        <v>3.5534713371334958E-2</v>
      </c>
      <c r="FW11" s="104">
        <v>2.8521814389007472E-2</v>
      </c>
      <c r="FX11" s="104">
        <v>1.1474402904040934E-2</v>
      </c>
      <c r="FY11" s="104">
        <v>1.584013405478096E-2</v>
      </c>
      <c r="FZ11" s="104">
        <v>1.2235385491432511E-2</v>
      </c>
      <c r="GA11" s="104">
        <v>1.7690448268227171E-3</v>
      </c>
      <c r="GB11" s="104">
        <v>3.3919891927164875E-3</v>
      </c>
      <c r="GC11" s="105">
        <v>1.7407890688514475E-3</v>
      </c>
      <c r="GD11" s="105">
        <v>7.3746590553010194E-2</v>
      </c>
      <c r="GE11" s="105">
        <v>-0.19234722873802026</v>
      </c>
      <c r="GF11" s="105">
        <v>-0.21234722873802023</v>
      </c>
      <c r="GG11" s="105">
        <v>7.3997600310671208E-2</v>
      </c>
      <c r="GH11" s="104">
        <v>0.11148037826878765</v>
      </c>
      <c r="GI11" s="104">
        <v>7.3447816430644575E-2</v>
      </c>
      <c r="GJ11" s="104">
        <v>0.24250629722921918</v>
      </c>
      <c r="GK11" s="104">
        <v>0.28750629722921917</v>
      </c>
      <c r="GL11" s="104">
        <v>0.1950954894575207</v>
      </c>
      <c r="GM11" s="104">
        <v>0.24765301599746331</v>
      </c>
      <c r="GN11" s="104">
        <v>0.16660214675919649</v>
      </c>
      <c r="GO11" s="104">
        <v>5.9471576514833147E-2</v>
      </c>
      <c r="GP11" s="104">
        <v>8.944113326470382E-2</v>
      </c>
      <c r="GQ11" s="104">
        <v>4.1181856427497165E-2</v>
      </c>
      <c r="GR11" s="104">
        <v>-6.4468128612431563E-2</v>
      </c>
      <c r="GS11" s="104">
        <v>-6.0268023562518591E-2</v>
      </c>
      <c r="GT11" s="104">
        <v>1.1474761445282327</v>
      </c>
      <c r="GU11" s="104">
        <v>1.3310584786037492</v>
      </c>
      <c r="GV11" s="104">
        <v>1.4688262284146807</v>
      </c>
      <c r="GW11" s="104">
        <v>0.14906662124319792</v>
      </c>
      <c r="GX11" s="104">
        <v>0.34071863704657734</v>
      </c>
      <c r="GY11" s="104">
        <v>1.1747536124550944</v>
      </c>
      <c r="GZ11" s="104">
        <v>1.3627000121833588</v>
      </c>
      <c r="HA11" s="104">
        <v>1.5037427367244787</v>
      </c>
      <c r="HB11" s="104">
        <v>1.1134305545658587</v>
      </c>
      <c r="HC11" s="104">
        <v>1.3121823121624965</v>
      </c>
      <c r="HD11" s="104">
        <v>1.3213862293662328</v>
      </c>
      <c r="HE11" s="104">
        <v>1.0879976036815557</v>
      </c>
      <c r="HF11" s="104">
        <v>1.2894732960832551</v>
      </c>
      <c r="HG11" s="104">
        <v>1.2547531223994768</v>
      </c>
      <c r="HH11" s="104">
        <v>1.128480419213183</v>
      </c>
      <c r="HI11" s="104">
        <v>1.3374527304144144</v>
      </c>
      <c r="HJ11" s="104">
        <v>1.3014406693388714</v>
      </c>
      <c r="HK11" s="104">
        <v>1.0263174543999813</v>
      </c>
      <c r="HL11" s="104">
        <v>1.0982048884306408</v>
      </c>
      <c r="HM11" s="104">
        <v>1.1909576535167217</v>
      </c>
      <c r="HN11" s="104">
        <v>1.0642465756207189</v>
      </c>
      <c r="HO11" s="104">
        <v>1.1387907190232274</v>
      </c>
      <c r="HP11" s="104">
        <v>1.2349713034993286</v>
      </c>
      <c r="HQ11" s="104">
        <v>0.89331761551441191</v>
      </c>
      <c r="HR11" s="104">
        <v>0.86704356799928217</v>
      </c>
      <c r="HS11" s="104">
        <v>0.99930445125340983</v>
      </c>
      <c r="HT11" s="104">
        <v>1.0569962821473844</v>
      </c>
      <c r="HU11" s="104">
        <v>1.2569962821473837</v>
      </c>
      <c r="HV11" s="104">
        <v>-7.5467113317559641E-3</v>
      </c>
      <c r="HW11" s="104">
        <v>1.8179036318359938E-2</v>
      </c>
      <c r="HX11" s="104">
        <v>1.4633720490553174E-2</v>
      </c>
      <c r="HY11" s="104">
        <v>-1.3641437041096901E-2</v>
      </c>
      <c r="HZ11" s="104">
        <v>-4.189509598706613E-3</v>
      </c>
      <c r="IA11" s="104">
        <v>-8.6444132344935861E-3</v>
      </c>
      <c r="IB11" s="104">
        <v>-4.6550962731833054E-2</v>
      </c>
      <c r="IC11" s="104">
        <v>2.602730036006258E-2</v>
      </c>
      <c r="ID11" s="104">
        <v>1.8755441160492894E-2</v>
      </c>
      <c r="IE11" s="104">
        <v>-0.3098862020462706</v>
      </c>
      <c r="IF11" s="104">
        <v>-0.40872449728407456</v>
      </c>
      <c r="IG11" s="104">
        <v>-0.36052061973114607</v>
      </c>
      <c r="IH11" s="104">
        <v>0.10342018408051612</v>
      </c>
      <c r="II11" s="104">
        <v>-1.5215524155830551E-2</v>
      </c>
      <c r="IJ11" s="104">
        <v>1.0058441558441558</v>
      </c>
      <c r="IK11" s="104">
        <v>1.0058441558441558</v>
      </c>
      <c r="IL11" s="104">
        <v>1.0638736263736261</v>
      </c>
      <c r="IM11" s="104">
        <v>1.1985682677263888E-2</v>
      </c>
      <c r="IN11" s="104">
        <v>7.9633706545359333E-3</v>
      </c>
      <c r="IO11" s="104">
        <v>1.7077220208043913E-2</v>
      </c>
      <c r="IP11" s="104">
        <v>0.20056632300486119</v>
      </c>
      <c r="IQ11" s="104">
        <v>0.1216979961029003</v>
      </c>
      <c r="IR11" s="104">
        <v>0.16294280749819523</v>
      </c>
      <c r="IS11" s="104">
        <v>0.26393332671683845</v>
      </c>
      <c r="IT11" s="104">
        <v>0.14620857995407632</v>
      </c>
      <c r="IU11" s="104">
        <v>0.22896218284334496</v>
      </c>
      <c r="IV11" s="104">
        <v>-0.14548292753592146</v>
      </c>
      <c r="IW11" s="104">
        <v>-4.1179850778792923E-2</v>
      </c>
      <c r="IX11" s="104">
        <v>-4.9367034806546736E-2</v>
      </c>
      <c r="IY11" s="104">
        <v>0.99943128326686903</v>
      </c>
      <c r="IZ11" s="104">
        <v>1.3791405555490972</v>
      </c>
      <c r="JA11" s="104">
        <v>1.3364581508958495</v>
      </c>
      <c r="JB11" s="104">
        <v>0.7925297567659394</v>
      </c>
      <c r="JC11" s="104">
        <v>1.2406545370515931</v>
      </c>
      <c r="JD11" s="104">
        <v>0.93781335999442228</v>
      </c>
      <c r="JE11" s="104">
        <v>1.167515663147241</v>
      </c>
      <c r="JF11" s="104">
        <v>1.155301026741167</v>
      </c>
      <c r="JG11" s="104">
        <v>-0.26805103610177183</v>
      </c>
      <c r="JH11" s="104">
        <v>-3.4449913529281284E-2</v>
      </c>
      <c r="JI11" s="104">
        <v>1.5034904658745127</v>
      </c>
      <c r="JJ11" s="104"/>
      <c r="JK11" s="104"/>
      <c r="JL11" s="104"/>
      <c r="JM11" s="104">
        <v>3.5364671473078424E-2</v>
      </c>
      <c r="JN11" s="104">
        <v>-1.2387496072996385E-3</v>
      </c>
      <c r="JO11" s="104">
        <v>-2.1656116552639215E-2</v>
      </c>
      <c r="JP11" s="104">
        <v>2.5612955408021776E-2</v>
      </c>
      <c r="JQ11" s="104">
        <v>-1.5326603035308084E-2</v>
      </c>
      <c r="JR11" s="104">
        <v>-3.56091834698124E-2</v>
      </c>
      <c r="JS11" s="104">
        <v>-7.905429650798157E-3</v>
      </c>
      <c r="JT11" s="104">
        <v>2.0580151837049643E-2</v>
      </c>
      <c r="JU11" s="104">
        <v>-1.6256639064500533E-2</v>
      </c>
      <c r="JV11" s="104">
        <v>-1.0174224447150326E-2</v>
      </c>
      <c r="JW11" s="104">
        <v>8.0547070093615614E-3</v>
      </c>
      <c r="JX11" s="104">
        <v>-2.0312412072857222E-2</v>
      </c>
      <c r="JY11" s="104">
        <v>1.1275297100466042E-2</v>
      </c>
      <c r="JZ11" s="104">
        <v>2.8744429096454305E-2</v>
      </c>
      <c r="KA11" s="104">
        <v>-3.0434620455603745E-2</v>
      </c>
      <c r="KB11" s="104">
        <v>5.9009242256124472E-3</v>
      </c>
      <c r="KC11" s="104">
        <v>0.29146776556233112</v>
      </c>
      <c r="KD11" s="104">
        <v>-3.7065595676691654E-2</v>
      </c>
      <c r="KF11" s="10">
        <v>-1.0552030883399073</v>
      </c>
      <c r="KG11" s="10">
        <v>-1.0436941850441437</v>
      </c>
      <c r="KH11" s="10">
        <v>-1.2083911073040285</v>
      </c>
      <c r="KI11" s="10">
        <v>0.18321856373675072</v>
      </c>
      <c r="KJ11" s="10">
        <v>3.6548345389952087E-2</v>
      </c>
      <c r="KK11" s="10">
        <v>-0.21450808333739155</v>
      </c>
      <c r="KL11" s="10">
        <v>-0.25876849261137774</v>
      </c>
      <c r="KM11" s="10">
        <v>1.0416805429546649</v>
      </c>
      <c r="KN11" s="10">
        <v>0.76357805482047536</v>
      </c>
      <c r="KO11" s="10">
        <v>8.6364662024235039E-2</v>
      </c>
      <c r="KP11" s="10">
        <v>-0.29915487177210875</v>
      </c>
      <c r="KQ11" s="10">
        <v>0.89247167021057727</v>
      </c>
      <c r="KR11" s="10">
        <v>1.3050634875563207</v>
      </c>
      <c r="KS11" s="10">
        <v>7.7544776140223093E-2</v>
      </c>
      <c r="KT11" s="10">
        <v>0.49679146474580077</v>
      </c>
      <c r="KU11" s="10">
        <v>0.56384443393834283</v>
      </c>
      <c r="KV11" s="10">
        <v>0.30352421191829188</v>
      </c>
      <c r="KW11" s="10">
        <v>0.71336352998369434</v>
      </c>
      <c r="KX11" s="10">
        <v>-0.26932648515571178</v>
      </c>
      <c r="KY11" s="10">
        <v>-1.3295457437526461</v>
      </c>
      <c r="KZ11" s="10">
        <v>-0.40675876454023485</v>
      </c>
      <c r="LA11" s="10">
        <v>-0.94456218107743561</v>
      </c>
      <c r="LB11" s="10">
        <v>-1.0090989050750205</v>
      </c>
      <c r="LC11" s="86">
        <v>-6.84790506343773E-2</v>
      </c>
      <c r="LD11" s="10">
        <v>0.57130428712112313</v>
      </c>
      <c r="LE11" s="10">
        <v>0.89917725027311723</v>
      </c>
      <c r="LF11" s="10">
        <v>-0.73463046414341804</v>
      </c>
      <c r="LG11" s="10">
        <v>-0.91232531612948908</v>
      </c>
      <c r="LH11" s="10">
        <v>0.55020209219999039</v>
      </c>
      <c r="LI11" s="10">
        <v>-0.43667916322739869</v>
      </c>
      <c r="LJ11" s="10">
        <v>0.96440206044900711</v>
      </c>
      <c r="LK11" s="10">
        <v>1.1697503086599328</v>
      </c>
      <c r="LL11" s="10">
        <v>-0.29634574815507603</v>
      </c>
      <c r="LM11" s="10">
        <v>-0.2593241138836565</v>
      </c>
      <c r="LN11" s="10">
        <v>-0.17582813450067006</v>
      </c>
      <c r="LO11" s="10">
        <v>0.53210826476179451</v>
      </c>
      <c r="LP11" s="10">
        <v>-1.7986411828954108E-2</v>
      </c>
      <c r="LQ11" s="133">
        <v>0.14260191627663868</v>
      </c>
      <c r="LR11" s="86">
        <v>-1.5708808906623302E-2</v>
      </c>
      <c r="LS11" s="86">
        <v>1.1776684462579678E-3</v>
      </c>
      <c r="LT11" s="86">
        <v>1.5953336130029097E-2</v>
      </c>
      <c r="LU11" s="86">
        <v>3.706143282113069E-2</v>
      </c>
      <c r="LW11" s="10"/>
      <c r="LX11" s="5"/>
      <c r="LY11" s="11"/>
      <c r="MK11" s="10"/>
      <c r="ML11" s="10"/>
      <c r="MM11" s="10"/>
      <c r="MN11" s="10"/>
      <c r="MO11" s="5"/>
      <c r="MP11" s="104"/>
      <c r="MQ11" s="104"/>
      <c r="MR11" s="7"/>
      <c r="MS11" s="104"/>
      <c r="MT11" s="104"/>
      <c r="NG11" s="11"/>
      <c r="OT11" s="1">
        <v>38565</v>
      </c>
      <c r="OU11" s="1">
        <v>23381</v>
      </c>
      <c r="OV11" s="1">
        <v>20156</v>
      </c>
      <c r="OW11" s="11">
        <v>6.7646372754840214E-3</v>
      </c>
      <c r="OX11" s="11">
        <v>0</v>
      </c>
    </row>
    <row r="12" spans="1:459" x14ac:dyDescent="0.2">
      <c r="A12" s="1" t="s">
        <v>32</v>
      </c>
      <c r="B12" s="1" t="s">
        <v>33</v>
      </c>
      <c r="C12" s="1" t="s">
        <v>157</v>
      </c>
      <c r="D12" s="1" t="s">
        <v>395</v>
      </c>
      <c r="E12" s="2">
        <v>1985</v>
      </c>
      <c r="F12" s="2">
        <v>41</v>
      </c>
      <c r="G12" s="2">
        <v>1</v>
      </c>
      <c r="H12" s="2">
        <v>200</v>
      </c>
      <c r="I12" s="2">
        <v>1</v>
      </c>
      <c r="J12" s="2">
        <v>4</v>
      </c>
      <c r="K12" s="2">
        <v>3</v>
      </c>
      <c r="L12" s="91">
        <v>3</v>
      </c>
      <c r="M12" s="6">
        <v>22676</v>
      </c>
      <c r="N12" s="1">
        <v>40931</v>
      </c>
      <c r="O12" s="92">
        <v>1.8050361615805257</v>
      </c>
      <c r="P12" s="93">
        <v>5120</v>
      </c>
      <c r="Q12" s="5">
        <v>12946</v>
      </c>
      <c r="R12" s="92">
        <v>2.5285156249999998</v>
      </c>
      <c r="S12" s="10">
        <v>1.8857653123549389</v>
      </c>
      <c r="T12" s="94">
        <v>0.27543915369768635</v>
      </c>
      <c r="U12" s="94">
        <v>0.12293860399208424</v>
      </c>
      <c r="V12" s="94">
        <v>0.19633040971390875</v>
      </c>
      <c r="W12" s="94">
        <v>0.82529691722155829</v>
      </c>
      <c r="X12" s="94">
        <v>0.75378075297451808</v>
      </c>
      <c r="Y12" s="94">
        <v>2.5999999999999999E-2</v>
      </c>
      <c r="Z12" s="94">
        <v>4.5051428012997483E-2</v>
      </c>
      <c r="AA12" s="94">
        <v>4.1458105485976351E-2</v>
      </c>
      <c r="AB12" s="94">
        <v>4.6419584178251205E-2</v>
      </c>
      <c r="AC12" s="94">
        <v>0.11793195213503964</v>
      </c>
      <c r="AD12" s="94">
        <v>0.10933033641982849</v>
      </c>
      <c r="AE12" s="94">
        <v>6.7458105485976347E-2</v>
      </c>
      <c r="AF12" s="94">
        <v>9.1471012191248688E-2</v>
      </c>
      <c r="AG12" s="94">
        <v>0.45083188781119443</v>
      </c>
      <c r="AH12" s="94">
        <v>0.39148811414331436</v>
      </c>
      <c r="AI12" s="94">
        <v>0.14752544815607313</v>
      </c>
      <c r="AJ12" s="94">
        <v>0.14087122230094548</v>
      </c>
      <c r="AK12" s="94">
        <v>-6.654225855127649E-3</v>
      </c>
      <c r="AL12" s="94">
        <v>0.37460978147762747</v>
      </c>
      <c r="AM12" s="94">
        <v>0.62539021852237253</v>
      </c>
      <c r="AN12" s="94">
        <v>0.61498439125910509</v>
      </c>
      <c r="AO12" s="94">
        <v>7.5615678113076651E-2</v>
      </c>
      <c r="AP12" s="94">
        <v>0.1990981616371835</v>
      </c>
      <c r="AQ12" s="94">
        <v>3.0523759972251128E-2</v>
      </c>
      <c r="AR12" s="94">
        <v>1.6302462712452306E-2</v>
      </c>
      <c r="AS12" s="94">
        <v>6.3475546305931316E-2</v>
      </c>
      <c r="AT12" s="94">
        <v>2.0522342478805793E-3</v>
      </c>
      <c r="AU12" s="94">
        <v>2.3257073236767293E-2</v>
      </c>
      <c r="AV12" s="94">
        <v>9.1611308512281789E-2</v>
      </c>
      <c r="AW12" s="94">
        <v>0.43349297080179205</v>
      </c>
      <c r="AX12" s="7">
        <v>0.80573150007724392</v>
      </c>
      <c r="AY12" s="7">
        <v>0.90058705391626759</v>
      </c>
      <c r="AZ12" s="11">
        <v>0.10149268388490622</v>
      </c>
      <c r="BA12" s="11">
        <v>0.13510262201708731</v>
      </c>
      <c r="BB12" s="11">
        <v>6.8987528233330056E-2</v>
      </c>
      <c r="BC12" s="11">
        <v>1.6154374938623196E-2</v>
      </c>
      <c r="BD12" s="94">
        <v>0.26045883133718722</v>
      </c>
      <c r="BE12" s="94">
        <v>0.1199721399965175</v>
      </c>
      <c r="BF12" s="94">
        <v>-1.1473984944058701E-2</v>
      </c>
      <c r="BG12" s="94">
        <v>4.0861338441000636E-2</v>
      </c>
      <c r="BH12" s="94">
        <v>8.6561717905144456E-2</v>
      </c>
      <c r="BI12" s="94">
        <v>0.29656635254132552</v>
      </c>
      <c r="BJ12" s="94">
        <v>0.24898484639312851</v>
      </c>
      <c r="BK12" s="94">
        <v>0.16083347843751813</v>
      </c>
      <c r="BL12" s="94">
        <v>0.6250444992671349</v>
      </c>
      <c r="BM12" s="94">
        <v>0.51352853965900658</v>
      </c>
      <c r="BN12" s="94">
        <v>0.18908859099308012</v>
      </c>
      <c r="BO12" s="94">
        <v>0.29392303674037962</v>
      </c>
      <c r="BP12" s="94">
        <v>0.31542361665214025</v>
      </c>
      <c r="BQ12" s="94">
        <v>0.39288409077717801</v>
      </c>
      <c r="BR12" s="94">
        <v>0.60165260763823469</v>
      </c>
      <c r="BS12" s="94">
        <v>0.68680712751755757</v>
      </c>
      <c r="BT12" s="94">
        <v>4.3825755570846343E-2</v>
      </c>
      <c r="BU12" s="94">
        <v>1.0831476404443225E-2</v>
      </c>
      <c r="BV12" s="94">
        <v>1.2967765839199704E-2</v>
      </c>
      <c r="BW12" s="94">
        <v>2.8862791761771905E-2</v>
      </c>
      <c r="BX12" s="94">
        <v>2.921717038056423E-2</v>
      </c>
      <c r="BY12" s="94">
        <v>9.7113658972416556E-2</v>
      </c>
      <c r="BZ12" s="94">
        <v>0.1206266871328005</v>
      </c>
      <c r="CA12" s="94">
        <v>0.52161133889960765</v>
      </c>
      <c r="CB12" s="94">
        <v>0.42608373471656169</v>
      </c>
      <c r="CC12" s="94">
        <v>0.17570118111359473</v>
      </c>
      <c r="CD12" s="94">
        <v>0.17779071613825226</v>
      </c>
      <c r="CE12" s="94">
        <v>0.83412044715183398</v>
      </c>
      <c r="CF12" s="94">
        <v>0.76668607420737833</v>
      </c>
      <c r="CG12" s="94">
        <v>3.1162102074222476E-2</v>
      </c>
      <c r="CH12" s="87">
        <v>23082.652655734517</v>
      </c>
      <c r="CI12" s="87">
        <v>60529.931098408772</v>
      </c>
      <c r="CJ12" s="95">
        <v>2.6223126085714883</v>
      </c>
      <c r="CK12" s="87">
        <v>102463.8355476595</v>
      </c>
      <c r="CL12" s="87">
        <v>42551.585122817858</v>
      </c>
      <c r="CM12" s="87">
        <v>37241.048740923834</v>
      </c>
      <c r="CN12" s="87">
        <v>79958.613378741109</v>
      </c>
      <c r="CO12" s="87">
        <v>48705.552705824091</v>
      </c>
      <c r="CP12" s="87">
        <v>42391.044670345604</v>
      </c>
      <c r="CQ12" s="94">
        <v>0.35040190020083423</v>
      </c>
      <c r="CR12" s="96">
        <v>8.6561717905144456E-2</v>
      </c>
      <c r="CS12" s="96">
        <v>0.29656635254132552</v>
      </c>
      <c r="CT12" s="8">
        <v>12.995327181831145</v>
      </c>
      <c r="CU12" s="79">
        <v>14.732215767634854</v>
      </c>
      <c r="CV12" s="79">
        <v>1.7368885858037082</v>
      </c>
      <c r="CW12" s="94">
        <v>5.8865836791147992E-2</v>
      </c>
      <c r="CX12" s="94">
        <v>0.11269709543568465</v>
      </c>
      <c r="CY12" s="94">
        <v>0.1656984785615491</v>
      </c>
      <c r="CZ12" s="5">
        <v>3512</v>
      </c>
      <c r="DA12" s="5">
        <v>15728</v>
      </c>
      <c r="DB12" s="14">
        <v>4.4783599088838271</v>
      </c>
      <c r="DC12" s="14"/>
      <c r="DD12" s="7">
        <v>0.52745023163909321</v>
      </c>
      <c r="DE12" s="97">
        <v>0.50654883011190233</v>
      </c>
      <c r="DF12" s="14">
        <v>4.7759028484231942</v>
      </c>
      <c r="DG12" s="94">
        <v>0.17688199389623602</v>
      </c>
      <c r="DH12" s="94">
        <v>2.142675483214649E-2</v>
      </c>
      <c r="DI12" s="94">
        <v>0.15297558494404881</v>
      </c>
      <c r="DJ12" s="94">
        <v>0.28395218718209558</v>
      </c>
      <c r="DK12" s="94">
        <v>8.5325534079348939E-2</v>
      </c>
      <c r="DL12" s="94">
        <v>0.36412791595859723</v>
      </c>
      <c r="DM12" s="87">
        <v>434624.08432708686</v>
      </c>
      <c r="DN12" s="101">
        <v>474662.5</v>
      </c>
      <c r="DO12" s="9">
        <v>465.96719867526338</v>
      </c>
      <c r="DP12" s="87">
        <v>1340.1389742959045</v>
      </c>
      <c r="DQ12" s="14">
        <v>2.876037150481614</v>
      </c>
      <c r="DR12" s="75">
        <v>1600</v>
      </c>
      <c r="DS12" s="113">
        <v>1.1939060281719094</v>
      </c>
      <c r="DT12" s="11">
        <v>0.45078428059931597</v>
      </c>
      <c r="DU12" s="7">
        <v>0.34359260983384893</v>
      </c>
      <c r="DV12" s="7">
        <v>0.57052785923753668</v>
      </c>
      <c r="DW12" s="11">
        <v>0.52126099706744866</v>
      </c>
      <c r="DX12" s="11">
        <v>0.17469160366096301</v>
      </c>
      <c r="DY12" s="11">
        <v>0.14723438121766813</v>
      </c>
      <c r="DZ12" s="11">
        <v>0.42639282843358428</v>
      </c>
      <c r="EA12" s="11">
        <v>0.38506746492502125</v>
      </c>
      <c r="EB12" s="11"/>
      <c r="EC12" s="104">
        <v>0.70569898036382694</v>
      </c>
      <c r="ED12" s="104">
        <v>0.6924085991171709</v>
      </c>
      <c r="EE12" s="104">
        <v>0.76520066273816556</v>
      </c>
      <c r="EF12" s="104">
        <v>1.4211677586760925</v>
      </c>
      <c r="EG12" s="104">
        <v>2.2317796630894109</v>
      </c>
      <c r="EH12" s="104">
        <v>0.74536178353950167</v>
      </c>
      <c r="EI12" s="104">
        <v>0.79568156639448895</v>
      </c>
      <c r="EJ12" s="104">
        <v>0.21040735360951132</v>
      </c>
      <c r="EK12" s="104">
        <v>0.13698024053932806</v>
      </c>
      <c r="EL12" s="104">
        <v>9.9739614843386198E-2</v>
      </c>
      <c r="EM12" s="104">
        <v>-1.382897697595338E-2</v>
      </c>
      <c r="EN12" s="104">
        <v>2.3478430267856731E-3</v>
      </c>
      <c r="EO12" s="104">
        <v>-1.8830693716975766E-4</v>
      </c>
      <c r="EP12" s="104">
        <v>-0.18395797156918919</v>
      </c>
      <c r="EQ12" s="104">
        <v>-0.13538638612896597</v>
      </c>
      <c r="ER12" s="104">
        <v>-0.10680477560208201</v>
      </c>
      <c r="ES12" s="104">
        <v>4.9802287215824435E-2</v>
      </c>
      <c r="ET12" s="104">
        <v>7.0104072548065235E-2</v>
      </c>
      <c r="EU12" s="104">
        <v>4.4406672682832896E-2</v>
      </c>
      <c r="EV12" s="104">
        <v>-2.0129664919215202E-2</v>
      </c>
      <c r="EW12" s="104">
        <v>-1.28278795869744E-2</v>
      </c>
      <c r="EX12" s="104">
        <v>-0.22406143879527041</v>
      </c>
      <c r="EY12" s="104">
        <v>1.0420281171343818E-2</v>
      </c>
      <c r="EZ12" s="104">
        <v>5.9017444744748904E-3</v>
      </c>
      <c r="FA12" s="104">
        <v>1.4804557187532708E-3</v>
      </c>
      <c r="FB12" s="104">
        <v>7.962175685367473E-3</v>
      </c>
      <c r="FC12" s="104">
        <v>0.12261395290041738</v>
      </c>
      <c r="FD12" s="104">
        <v>8.4685445480288113E-2</v>
      </c>
      <c r="FE12" s="104">
        <v>4.5083940623370067E-2</v>
      </c>
      <c r="FF12" s="104">
        <v>7.8644707044359163E-2</v>
      </c>
      <c r="FG12" s="104">
        <v>8.0215286067019109E-2</v>
      </c>
      <c r="FH12" s="104">
        <v>4.5423144077718677E-2</v>
      </c>
      <c r="FI12" s="104">
        <v>0.30478809402060292</v>
      </c>
      <c r="FJ12" s="104">
        <v>8.3508015055633211E-2</v>
      </c>
      <c r="FK12" s="104">
        <v>4.1290419389271804E-2</v>
      </c>
      <c r="FL12" s="104">
        <v>4.5647971112321648E-2</v>
      </c>
      <c r="FM12" s="104">
        <v>4.414538551635111E-2</v>
      </c>
      <c r="FN12" s="104">
        <v>2.9572943749423639E-2</v>
      </c>
      <c r="FO12" s="104">
        <v>0.18520490523407418</v>
      </c>
      <c r="FP12" s="104">
        <v>0.17224542519978869</v>
      </c>
      <c r="FQ12" s="104">
        <v>0.12002742603839278</v>
      </c>
      <c r="FR12" s="104">
        <v>0.161077486197721</v>
      </c>
      <c r="FS12" s="104">
        <v>0.19050996397980791</v>
      </c>
      <c r="FT12" s="104">
        <v>0.1126496029424261</v>
      </c>
      <c r="FU12" s="104">
        <v>9.1867050551039608E-2</v>
      </c>
      <c r="FV12" s="104">
        <v>0.11953358361092625</v>
      </c>
      <c r="FW12" s="104">
        <v>6.8656099667194215E-2</v>
      </c>
      <c r="FX12" s="104">
        <v>4.6125470717849539E-2</v>
      </c>
      <c r="FY12" s="104">
        <v>3.7040294700661669E-2</v>
      </c>
      <c r="FZ12" s="104">
        <v>2.7240468095628731E-2</v>
      </c>
      <c r="GA12" s="104">
        <v>9.9388092457874319E-3</v>
      </c>
      <c r="GB12" s="104">
        <v>1.0967595401716625E-2</v>
      </c>
      <c r="GC12" s="105">
        <v>8.0608680230921919E-3</v>
      </c>
      <c r="GD12" s="105">
        <v>0.15966017183235595</v>
      </c>
      <c r="GE12" s="105">
        <v>-0.10643364745867451</v>
      </c>
      <c r="GF12" s="105">
        <v>-0.1024336474586745</v>
      </c>
      <c r="GG12" s="105">
        <v>7.9985093768837834E-2</v>
      </c>
      <c r="GH12" s="104">
        <v>6.997870221001995E-2</v>
      </c>
      <c r="GI12" s="104">
        <v>5.3504196066587906E-2</v>
      </c>
      <c r="GJ12" s="104">
        <v>0.3016526076382347</v>
      </c>
      <c r="GK12" s="104">
        <v>0.31265260763823471</v>
      </c>
      <c r="GL12" s="104">
        <v>0.32995873091374645</v>
      </c>
      <c r="GM12" s="104">
        <v>0.32748392187346842</v>
      </c>
      <c r="GN12" s="104">
        <v>0.19845282777200146</v>
      </c>
      <c r="GO12" s="104">
        <v>0.2339270494124277</v>
      </c>
      <c r="GP12" s="104">
        <v>0.19603123013934376</v>
      </c>
      <c r="GQ12" s="104">
        <v>0.11786774249469922</v>
      </c>
      <c r="GR12" s="104">
        <v>-9.0193397739406267E-2</v>
      </c>
      <c r="GS12" s="104">
        <v>-7.1089217012490269E-2</v>
      </c>
      <c r="GT12" s="104">
        <v>0.74974522627899987</v>
      </c>
      <c r="GU12" s="104">
        <v>0.91936285633756243</v>
      </c>
      <c r="GV12" s="104">
        <v>0.83242702466353258</v>
      </c>
      <c r="GW12" s="104">
        <v>0.98950848277514902</v>
      </c>
      <c r="GX12" s="104">
        <v>0.98154703925407105</v>
      </c>
      <c r="GY12" s="104">
        <v>0.99039578589864385</v>
      </c>
      <c r="GZ12" s="104">
        <v>1.214456680367884</v>
      </c>
      <c r="HA12" s="104">
        <v>1.0996164942410935</v>
      </c>
      <c r="HB12" s="104">
        <v>0.90252651763991454</v>
      </c>
      <c r="HC12" s="104">
        <v>1.1227313976930355</v>
      </c>
      <c r="HD12" s="104">
        <v>1.026897530042689</v>
      </c>
      <c r="HE12" s="104">
        <v>0.95251237039862691</v>
      </c>
      <c r="HF12" s="104">
        <v>1.1578662618453839</v>
      </c>
      <c r="HG12" s="104">
        <v>1.1073644179154181</v>
      </c>
      <c r="HH12" s="104">
        <v>1.0902682315005505</v>
      </c>
      <c r="HI12" s="104">
        <v>1.3253211620632406</v>
      </c>
      <c r="HJ12" s="104">
        <v>1.2675155547239914</v>
      </c>
      <c r="HK12" s="104">
        <v>0.80693915063430555</v>
      </c>
      <c r="HL12" s="104">
        <v>1.0308370122325086</v>
      </c>
      <c r="HM12" s="104">
        <v>1.0969057977945815</v>
      </c>
      <c r="HN12" s="104">
        <v>0.9185292771629131</v>
      </c>
      <c r="HO12" s="104">
        <v>1.1733895610027294</v>
      </c>
      <c r="HP12" s="104">
        <v>1.2485948770388384</v>
      </c>
      <c r="HQ12" s="104">
        <v>0.55803847604677481</v>
      </c>
      <c r="HR12" s="104">
        <v>0.69491583809598367</v>
      </c>
      <c r="HS12" s="104">
        <v>0.8094624048151019</v>
      </c>
      <c r="HT12" s="104">
        <v>0.53688858580370891</v>
      </c>
      <c r="HU12" s="104">
        <v>0.2368885858037082</v>
      </c>
      <c r="HV12" s="104">
        <v>2.6452611348026657E-2</v>
      </c>
      <c r="HW12" s="104">
        <v>4.0940161598661519E-2</v>
      </c>
      <c r="HX12" s="104">
        <v>2.9300694352670208E-2</v>
      </c>
      <c r="HY12" s="104">
        <v>8.8987008509004234E-2</v>
      </c>
      <c r="HZ12" s="104">
        <v>6.8037850125680116E-2</v>
      </c>
      <c r="IA12" s="104">
        <v>5.5333823444993796E-2</v>
      </c>
      <c r="IB12" s="104">
        <v>1.4596282674363886E-2</v>
      </c>
      <c r="IC12" s="104">
        <v>5.9979902127137524E-2</v>
      </c>
      <c r="ID12" s="104">
        <v>2.6126009484274598E-2</v>
      </c>
      <c r="IE12" s="104">
        <v>3.3867130086142856</v>
      </c>
      <c r="IF12" s="104">
        <v>3.3878609878088257</v>
      </c>
      <c r="IG12" s="104">
        <v>-0.16845116988809772</v>
      </c>
      <c r="IH12" s="104">
        <v>0.28254883011190235</v>
      </c>
      <c r="II12" s="104">
        <v>0.20608614842755407</v>
      </c>
      <c r="IJ12" s="104">
        <v>0.86834597244058076</v>
      </c>
      <c r="IK12" s="104">
        <v>0.86834597244058076</v>
      </c>
      <c r="IL12" s="104">
        <v>0.90111374498550834</v>
      </c>
      <c r="IM12" s="104">
        <v>1.4005897080888938E-3</v>
      </c>
      <c r="IN12" s="104">
        <v>5.414458162897845E-3</v>
      </c>
      <c r="IO12" s="104">
        <v>2.2292844791325886E-2</v>
      </c>
      <c r="IP12" s="104">
        <v>3.8549882430568672E-2</v>
      </c>
      <c r="IQ12" s="104">
        <v>5.2036390521120857E-2</v>
      </c>
      <c r="IR12" s="104">
        <v>5.6184788076745484E-3</v>
      </c>
      <c r="IS12" s="104">
        <v>3.3189683413629822E-2</v>
      </c>
      <c r="IT12" s="104">
        <v>4.7967485400530918E-2</v>
      </c>
      <c r="IU12" s="104">
        <v>-7.5606417191522723E-3</v>
      </c>
      <c r="IV12" s="104">
        <v>-7.6277238523785998E-2</v>
      </c>
      <c r="IW12" s="104">
        <v>-5.4972684355972537E-2</v>
      </c>
      <c r="IX12" s="104">
        <v>-4.8973943685643173E-3</v>
      </c>
      <c r="IY12" s="104">
        <v>1.3063543262010426</v>
      </c>
      <c r="IZ12" s="104">
        <v>1.8041680544918508</v>
      </c>
      <c r="JA12" s="104">
        <v>1.4268683004828853</v>
      </c>
      <c r="JB12" s="104">
        <v>1.3218924579060818</v>
      </c>
      <c r="JC12" s="104"/>
      <c r="JD12" s="104">
        <v>0.94843522597020846</v>
      </c>
      <c r="JE12" s="104">
        <v>1.2138939984564352</v>
      </c>
      <c r="JF12" s="104">
        <v>1.0807572373354069</v>
      </c>
      <c r="JG12" s="104">
        <v>1.1044956485053294</v>
      </c>
      <c r="JH12" s="104">
        <v>1.2331800076244712</v>
      </c>
      <c r="JI12" s="104">
        <v>1.1703975356260432</v>
      </c>
      <c r="JJ12" s="104">
        <v>1.132342533616419</v>
      </c>
      <c r="JK12" s="104">
        <v>1.4492753623188406</v>
      </c>
      <c r="JL12" s="104">
        <v>1.2903225806451613</v>
      </c>
      <c r="JM12" s="104">
        <v>5.9360224842209708E-2</v>
      </c>
      <c r="JN12" s="104">
        <v>7.7008769210202221E-2</v>
      </c>
      <c r="JO12" s="104">
        <v>4.8801097271815919E-2</v>
      </c>
      <c r="JP12" s="104">
        <v>0.10249537116742857</v>
      </c>
      <c r="JQ12" s="104">
        <v>9.810607245762587E-2</v>
      </c>
      <c r="JR12" s="104">
        <v>6.6954759957712495E-2</v>
      </c>
      <c r="JS12" s="104">
        <v>-0.10634889826097652</v>
      </c>
      <c r="JT12" s="104">
        <v>-3.2840483206736937E-2</v>
      </c>
      <c r="JU12" s="104">
        <v>-1.3434555893767963E-2</v>
      </c>
      <c r="JV12" s="104">
        <v>-6.7126585213200418E-2</v>
      </c>
      <c r="JW12" s="104">
        <v>-9.3140044464967153E-3</v>
      </c>
      <c r="JX12" s="104">
        <v>-4.8991994873411326E-3</v>
      </c>
      <c r="JY12" s="104">
        <v>6.5185837890992526E-2</v>
      </c>
      <c r="JZ12" s="104">
        <v>0.11288823760631628</v>
      </c>
      <c r="KA12" s="104">
        <v>8.9134265706948212E-2</v>
      </c>
      <c r="KB12" s="104">
        <v>9.9500623588302584E-2</v>
      </c>
      <c r="KC12" s="104">
        <v>0.38506746492502125</v>
      </c>
      <c r="KD12" s="104">
        <v>9.7850991393105158E-2</v>
      </c>
      <c r="KF12" s="10">
        <v>0.53093136709501365</v>
      </c>
      <c r="KG12" s="10">
        <v>0.57393839009936398</v>
      </c>
      <c r="KH12" s="10">
        <v>2.2782696470816108</v>
      </c>
      <c r="KI12" s="10">
        <v>0.5631340380926535</v>
      </c>
      <c r="KJ12" s="10">
        <v>0.10241106663250026</v>
      </c>
      <c r="KK12" s="10">
        <v>1.0125325238715619</v>
      </c>
      <c r="KL12" s="10">
        <v>0.37355542988437745</v>
      </c>
      <c r="KM12" s="10">
        <v>1.571856061937035</v>
      </c>
      <c r="KN12" s="10">
        <v>1.0136673074708134</v>
      </c>
      <c r="KO12" s="10">
        <v>1.656865068238075</v>
      </c>
      <c r="KP12" s="10">
        <v>1.0493828413611377</v>
      </c>
      <c r="KQ12" s="10">
        <v>0.49206989951440183</v>
      </c>
      <c r="KR12" s="10">
        <v>5.6203485435251554E-2</v>
      </c>
      <c r="KS12" s="10">
        <v>0.91505510507369792</v>
      </c>
      <c r="KT12" s="10">
        <v>0.46805990708932288</v>
      </c>
      <c r="KU12" s="10">
        <v>0.45997429354122149</v>
      </c>
      <c r="KV12" s="10">
        <v>0.41292874996919582</v>
      </c>
      <c r="KW12" s="10">
        <v>0.76818654432110756</v>
      </c>
      <c r="KX12" s="10">
        <v>1.4019240082328912</v>
      </c>
      <c r="KY12" s="10">
        <v>0.66907130517623303</v>
      </c>
      <c r="KZ12" s="10">
        <v>-4.7627044840645713E-2</v>
      </c>
      <c r="LA12" s="10">
        <v>-6.4010229777928238E-2</v>
      </c>
      <c r="LB12" s="10">
        <v>-0.14728997292060958</v>
      </c>
      <c r="LC12" s="86">
        <v>0.70048216489470783</v>
      </c>
      <c r="LD12" s="10">
        <v>-0.9094894576332675</v>
      </c>
      <c r="LE12" s="10">
        <v>-0.61399165298337788</v>
      </c>
      <c r="LF12" s="10">
        <v>-0.484399076064637</v>
      </c>
      <c r="LG12" s="10">
        <v>-7.6595854553513587E-2</v>
      </c>
      <c r="LH12" s="10">
        <v>0.28139537926243519</v>
      </c>
      <c r="LI12" s="10">
        <v>0.12425710176410953</v>
      </c>
      <c r="LJ12" s="10">
        <v>0.18305305598577087</v>
      </c>
      <c r="LK12" s="10">
        <v>-0.42085875367959241</v>
      </c>
      <c r="LL12" s="10">
        <v>-1.725511302259872</v>
      </c>
      <c r="LM12" s="10">
        <v>2.6195913102447088</v>
      </c>
      <c r="LN12" s="10">
        <v>-0.26354056165676709</v>
      </c>
      <c r="LO12" s="10">
        <v>1.6640063441424275</v>
      </c>
      <c r="LP12" s="10">
        <v>-0.11821704750896989</v>
      </c>
      <c r="LQ12" s="133">
        <v>1.9976883466111886E-2</v>
      </c>
      <c r="LR12" s="86">
        <v>0.53035584453755891</v>
      </c>
      <c r="LS12" s="86">
        <v>0.4759154220232712</v>
      </c>
      <c r="LT12" s="86">
        <v>0.42828005232326949</v>
      </c>
      <c r="LU12" s="86">
        <v>0.36022952418040988</v>
      </c>
      <c r="LW12" s="10"/>
      <c r="LY12" s="11"/>
      <c r="MK12" s="10"/>
      <c r="ML12" s="10"/>
      <c r="MM12" s="10"/>
      <c r="MN12" s="10"/>
      <c r="MP12" s="104"/>
      <c r="MQ12" s="104"/>
      <c r="MR12" s="7"/>
      <c r="MS12" s="104"/>
      <c r="MT12" s="104"/>
      <c r="NG12" s="11"/>
      <c r="OT12" s="1">
        <v>31142</v>
      </c>
      <c r="OU12" s="1">
        <v>17229</v>
      </c>
      <c r="OV12" s="1">
        <v>18893</v>
      </c>
      <c r="OW12" s="11">
        <v>2.6630182502259902E-3</v>
      </c>
      <c r="OX12" s="11">
        <v>3.0294886516332364E-3</v>
      </c>
      <c r="PA12" s="1" t="s">
        <v>32</v>
      </c>
      <c r="PB12" s="1" t="s">
        <v>188</v>
      </c>
      <c r="PC12" s="1" t="s">
        <v>189</v>
      </c>
      <c r="PD12" s="1">
        <v>1985</v>
      </c>
      <c r="PE12" s="1">
        <v>38</v>
      </c>
      <c r="PF12" s="1">
        <v>2</v>
      </c>
      <c r="PG12" s="1">
        <v>200</v>
      </c>
      <c r="PH12" s="1">
        <v>1</v>
      </c>
      <c r="PI12" s="1">
        <v>4</v>
      </c>
      <c r="PJ12" s="1">
        <v>3</v>
      </c>
      <c r="PK12" s="13">
        <v>3</v>
      </c>
      <c r="PL12" s="39">
        <v>0.8859999999999999</v>
      </c>
      <c r="PM12" s="40">
        <v>0.86</v>
      </c>
      <c r="PN12" s="40">
        <v>4.2999999999999997E-2</v>
      </c>
      <c r="PO12" s="40">
        <v>4.5999999999999999E-2</v>
      </c>
      <c r="PP12" s="40">
        <v>2.4E-2</v>
      </c>
      <c r="PQ12" s="40">
        <v>2.8000000000000001E-2</v>
      </c>
      <c r="PR12" s="40">
        <v>3.6000000000000004E-2</v>
      </c>
      <c r="PS12" s="41">
        <v>4.2999999999999997E-2</v>
      </c>
      <c r="PT12" s="7">
        <v>6.7000000000000004E-2</v>
      </c>
      <c r="PU12" s="7">
        <v>7.3999999999999996E-2</v>
      </c>
      <c r="PV12" s="43">
        <v>5.5E-2</v>
      </c>
      <c r="PX12" s="45">
        <v>5.7846543980000123E-2</v>
      </c>
      <c r="PY12" s="44">
        <f>PZ12/(1+QA12)</f>
        <v>0.27625457514801194</v>
      </c>
      <c r="PZ12" s="7">
        <v>0.35853467670938099</v>
      </c>
      <c r="QA12" s="7">
        <v>0.29784158874938077</v>
      </c>
      <c r="QB12" s="48">
        <v>40127</v>
      </c>
      <c r="QC12" s="49">
        <v>55475</v>
      </c>
      <c r="QD12" s="50">
        <v>19.899999999999999</v>
      </c>
      <c r="QE12" s="51">
        <v>22</v>
      </c>
      <c r="QF12" s="52">
        <v>2.1</v>
      </c>
      <c r="QG12" s="58"/>
      <c r="QI12" s="5">
        <v>62446</v>
      </c>
      <c r="QJ12" s="57">
        <v>72845</v>
      </c>
      <c r="QK12" s="57">
        <f>QL12/(1+QM12)</f>
        <v>672</v>
      </c>
      <c r="QL12" s="63">
        <v>905</v>
      </c>
      <c r="QM12" s="7">
        <v>0.34672619047619047</v>
      </c>
      <c r="QN12" s="40">
        <v>8.5943131758109637E-2</v>
      </c>
      <c r="QO12" s="68">
        <f>QP12/(1+QQ12)</f>
        <v>727</v>
      </c>
      <c r="QP12" s="68">
        <v>1017</v>
      </c>
      <c r="QQ12" s="40">
        <v>0.39889958734525449</v>
      </c>
    </row>
    <row r="13" spans="1:459" x14ac:dyDescent="0.2">
      <c r="A13" s="1" t="s">
        <v>192</v>
      </c>
      <c r="B13" s="1" t="s">
        <v>34</v>
      </c>
      <c r="C13" s="1" t="s">
        <v>137</v>
      </c>
      <c r="D13" s="1" t="s">
        <v>396</v>
      </c>
      <c r="E13" s="2">
        <v>1960</v>
      </c>
      <c r="F13" s="2">
        <v>66</v>
      </c>
      <c r="G13" s="2">
        <v>1</v>
      </c>
      <c r="H13" s="2">
        <v>500</v>
      </c>
      <c r="I13" s="2">
        <v>1</v>
      </c>
      <c r="J13" s="2">
        <v>1</v>
      </c>
      <c r="K13" s="2">
        <v>1</v>
      </c>
      <c r="L13" s="91">
        <v>4</v>
      </c>
      <c r="M13" s="6">
        <v>25172</v>
      </c>
      <c r="N13" s="5">
        <v>33018</v>
      </c>
      <c r="O13" s="92">
        <v>1.3116955347211188</v>
      </c>
      <c r="P13" s="93">
        <v>10644</v>
      </c>
      <c r="Q13" s="5">
        <v>12930</v>
      </c>
      <c r="R13" s="92">
        <v>1.2147688838782413</v>
      </c>
      <c r="S13" s="14">
        <v>2.0043966927130654</v>
      </c>
      <c r="T13" s="94">
        <v>0.1986795081470713</v>
      </c>
      <c r="U13" s="94">
        <v>0.28829729238597129</v>
      </c>
      <c r="V13" s="94">
        <v>0.25613301835362534</v>
      </c>
      <c r="W13" s="94">
        <v>0.63153704681723566</v>
      </c>
      <c r="X13" s="94">
        <v>0.47262099460900114</v>
      </c>
      <c r="Y13" s="94">
        <v>9.7000000000000003E-2</v>
      </c>
      <c r="Z13" s="94">
        <v>0.11557332364165</v>
      </c>
      <c r="AA13" s="94">
        <v>8.4000000000000019E-2</v>
      </c>
      <c r="AB13" s="94">
        <v>9.8400872251499183E-2</v>
      </c>
      <c r="AC13" s="94">
        <v>0.16115679269315605</v>
      </c>
      <c r="AD13" s="94">
        <v>0.25265006965897391</v>
      </c>
      <c r="AE13" s="94">
        <v>0.18100000000000002</v>
      </c>
      <c r="AF13" s="94">
        <v>0.2139741958931492</v>
      </c>
      <c r="AG13" s="94">
        <v>0.26903507177902963</v>
      </c>
      <c r="AH13" s="94">
        <v>0.37667332969895206</v>
      </c>
      <c r="AI13" s="94">
        <v>0.3445283171269688</v>
      </c>
      <c r="AJ13" s="94">
        <v>0.33357562541643954</v>
      </c>
      <c r="AK13" s="94">
        <v>-1.0952691710529261E-2</v>
      </c>
      <c r="AL13" s="94">
        <v>0.38224078445614673</v>
      </c>
      <c r="AM13" s="94">
        <v>0.61775921554385327</v>
      </c>
      <c r="AN13" s="94">
        <v>0.49173778826947523</v>
      </c>
      <c r="AO13" s="94">
        <v>0.18303976756854912</v>
      </c>
      <c r="AP13" s="94">
        <v>0.19420737243508263</v>
      </c>
      <c r="AQ13" s="94">
        <v>3.5137098238605412E-2</v>
      </c>
      <c r="AR13" s="94">
        <v>9.8964953695296898E-3</v>
      </c>
      <c r="AS13" s="94">
        <v>8.5981478118757948E-2</v>
      </c>
      <c r="AT13" s="94">
        <v>7.0264704100793506E-3</v>
      </c>
      <c r="AU13" s="94">
        <v>9.494310147464817E-3</v>
      </c>
      <c r="AV13" s="94">
        <v>0.11461716937354989</v>
      </c>
      <c r="AW13" s="94">
        <v>0.4568445475638051</v>
      </c>
      <c r="AX13" s="7">
        <v>0.8225058004640371</v>
      </c>
      <c r="AY13" s="7">
        <v>0.90464037122969831</v>
      </c>
      <c r="AZ13" s="11">
        <v>9.2616342982777572E-2</v>
      </c>
      <c r="BA13" s="11">
        <v>4.7361670941736898E-2</v>
      </c>
      <c r="BB13" s="11">
        <v>0.10076951264199341</v>
      </c>
      <c r="BC13" s="11">
        <v>3.2765359716623914E-2</v>
      </c>
      <c r="BD13" s="94">
        <v>7.9637546988101521E-2</v>
      </c>
      <c r="BE13" s="94">
        <v>7.6552951931867397E-2</v>
      </c>
      <c r="BF13" s="94">
        <v>2.0235608437665042E-2</v>
      </c>
      <c r="BG13" s="94">
        <v>3.1371794254919885E-2</v>
      </c>
      <c r="BH13" s="94">
        <v>0.10493372003093583</v>
      </c>
      <c r="BI13" s="94">
        <v>0.26841608662026295</v>
      </c>
      <c r="BJ13" s="94">
        <v>9.9873155425766566E-2</v>
      </c>
      <c r="BK13" s="94">
        <v>0.10792474618678728</v>
      </c>
      <c r="BL13" s="94">
        <v>0.3061636586001838</v>
      </c>
      <c r="BM13" s="94">
        <v>0.44788338658146964</v>
      </c>
      <c r="BN13" s="94">
        <v>0.27479160582807793</v>
      </c>
      <c r="BO13" s="94">
        <v>0.30582687773661166</v>
      </c>
      <c r="BP13" s="94">
        <v>0.39900000000000002</v>
      </c>
      <c r="BQ13" s="94">
        <v>0.45320694798633498</v>
      </c>
      <c r="BR13" s="94">
        <v>0.67379160582807784</v>
      </c>
      <c r="BS13" s="94">
        <v>0.75903382572294664</v>
      </c>
      <c r="BT13" s="94">
        <v>7.6984048350341824E-2</v>
      </c>
      <c r="BU13" s="94">
        <v>3.1807822548075432E-2</v>
      </c>
      <c r="BV13" s="94">
        <v>3.4281184979688892E-2</v>
      </c>
      <c r="BW13" s="94">
        <v>5.2698903352076797E-2</v>
      </c>
      <c r="BX13" s="94">
        <v>4.6616466858218568E-2</v>
      </c>
      <c r="BY13" s="94">
        <v>0.20373130572555836</v>
      </c>
      <c r="BZ13" s="94">
        <v>0.2507183196274646</v>
      </c>
      <c r="CA13" s="94">
        <v>0.41751585945509334</v>
      </c>
      <c r="CB13" s="94">
        <v>0.43034776577826217</v>
      </c>
      <c r="CC13" s="94">
        <v>7.1696138432383746E-2</v>
      </c>
      <c r="CD13" s="94">
        <v>3.9532349152878232E-2</v>
      </c>
      <c r="CE13" s="94">
        <v>0.77745002951318765</v>
      </c>
      <c r="CF13" s="94">
        <v>0.80149608639651237</v>
      </c>
      <c r="CG13" s="94">
        <v>4.126161487673391E-2</v>
      </c>
      <c r="CH13" s="87">
        <v>58485.020441765824</v>
      </c>
      <c r="CI13" s="87">
        <v>126533.33147718484</v>
      </c>
      <c r="CJ13" s="95">
        <v>2.1635169231611275</v>
      </c>
      <c r="CK13" s="87">
        <v>168873.74037122971</v>
      </c>
      <c r="CL13" s="87">
        <v>79319.227764887852</v>
      </c>
      <c r="CM13" s="87">
        <v>69764.404717710757</v>
      </c>
      <c r="CN13" s="87">
        <v>164613.50625300306</v>
      </c>
      <c r="CO13" s="87">
        <v>90567.518225724678</v>
      </c>
      <c r="CP13" s="87">
        <v>79462.253426641837</v>
      </c>
      <c r="CQ13" s="94">
        <v>0.15319613302397525</v>
      </c>
      <c r="CR13" s="96">
        <v>0.10493372003093583</v>
      </c>
      <c r="CS13" s="96">
        <v>0.26841608662026295</v>
      </c>
      <c r="CT13" s="8">
        <v>20.789751157227627</v>
      </c>
      <c r="CU13" s="79">
        <v>23.193720953728025</v>
      </c>
      <c r="CV13" s="79">
        <v>2.4039697965003981</v>
      </c>
      <c r="CW13" s="94">
        <v>0.14189735300060619</v>
      </c>
      <c r="CX13" s="94">
        <v>0.27561123459284703</v>
      </c>
      <c r="CY13" s="94">
        <v>0.2966255809254395</v>
      </c>
      <c r="CZ13" s="5">
        <v>1205.163689459132</v>
      </c>
      <c r="DA13" s="5">
        <v>14023</v>
      </c>
      <c r="DB13" s="14">
        <v>11.635763774374427</v>
      </c>
      <c r="DC13" s="14"/>
      <c r="DD13" s="7">
        <v>0.95271789611072433</v>
      </c>
      <c r="DE13" s="97">
        <v>0.90087713042858164</v>
      </c>
      <c r="DF13" s="14">
        <v>3.8222848177993298</v>
      </c>
      <c r="DG13" s="94">
        <v>7.7943378734935467E-2</v>
      </c>
      <c r="DH13" s="94">
        <v>4.7350780860015686E-2</v>
      </c>
      <c r="DI13" s="94">
        <v>0.15239249803893604</v>
      </c>
      <c r="DJ13" s="94">
        <v>0.25843257505526634</v>
      </c>
      <c r="DK13" s="94">
        <v>0.42016686871568137</v>
      </c>
      <c r="DL13" s="94">
        <v>0.2068832173240526</v>
      </c>
      <c r="DM13" s="87">
        <v>1003201.4767133661</v>
      </c>
      <c r="DN13" s="101">
        <v>1498222.5</v>
      </c>
      <c r="DO13" s="9">
        <v>1306.5186554412999</v>
      </c>
      <c r="DP13" s="87">
        <v>2041.2178686543111</v>
      </c>
      <c r="DQ13" s="14">
        <v>1.5623335037377277</v>
      </c>
      <c r="DR13" s="75">
        <v>4078</v>
      </c>
      <c r="DS13" s="113">
        <v>1.9978269162852536</v>
      </c>
      <c r="DT13" s="11">
        <v>0.46439250090194661</v>
      </c>
      <c r="DU13" s="7">
        <v>0.37129601493100833</v>
      </c>
      <c r="DV13" s="7">
        <v>0.45243952439524393</v>
      </c>
      <c r="DW13" s="11">
        <v>0.33138581385813859</v>
      </c>
      <c r="DX13" s="11">
        <v>0.24409902130109384</v>
      </c>
      <c r="DY13" s="11">
        <v>0.2003454231433506</v>
      </c>
      <c r="DZ13" s="11">
        <v>0.40933737081621446</v>
      </c>
      <c r="EA13" s="11">
        <v>0.30427575622766234</v>
      </c>
      <c r="EB13" s="11"/>
      <c r="EC13" s="104">
        <v>0.21235835350442001</v>
      </c>
      <c r="ED13" s="104">
        <v>0.21021033144587364</v>
      </c>
      <c r="EE13" s="104">
        <v>0.20845455976986837</v>
      </c>
      <c r="EF13" s="104">
        <v>0.10742101755433398</v>
      </c>
      <c r="EG13" s="104">
        <v>1.0861285266273752</v>
      </c>
      <c r="EH13" s="104">
        <v>0.79225165719884016</v>
      </c>
      <c r="EI13" s="104">
        <v>0.8114966367259373</v>
      </c>
      <c r="EJ13" s="104">
        <v>0.13364770805889628</v>
      </c>
      <c r="EK13" s="104">
        <v>0.13002865056653093</v>
      </c>
      <c r="EL13" s="104">
        <v>0.13006048857573038</v>
      </c>
      <c r="EM13" s="104">
        <v>0.15152971141793367</v>
      </c>
      <c r="EN13" s="104">
        <v>0.14020591833921428</v>
      </c>
      <c r="EO13" s="104">
        <v>0.13737670997606874</v>
      </c>
      <c r="EP13" s="104">
        <v>-0.1241553629294726</v>
      </c>
      <c r="EQ13" s="104">
        <v>-0.13405128908735303</v>
      </c>
      <c r="ER13" s="104">
        <v>-0.13807095939248126</v>
      </c>
      <c r="ES13" s="104">
        <v>0.19312202045496984</v>
      </c>
      <c r="ET13" s="104">
        <v>0.16475225335107424</v>
      </c>
      <c r="EU13" s="104">
        <v>0.11618353137232837</v>
      </c>
      <c r="EV13" s="104">
        <v>7.9965227761813806E-2</v>
      </c>
      <c r="EW13" s="104">
        <v>6.8595460657918203E-2</v>
      </c>
      <c r="EX13" s="104">
        <v>-0.10155825509336991</v>
      </c>
      <c r="EY13" s="104">
        <v>1.7843452966235435E-2</v>
      </c>
      <c r="EZ13" s="104">
        <v>7.2315896307891925E-2</v>
      </c>
      <c r="FA13" s="104">
        <v>1.0441744906630107E-2</v>
      </c>
      <c r="FB13" s="104">
        <v>2.8434529662353936E-3</v>
      </c>
      <c r="FC13" s="104">
        <v>0.10779916845605508</v>
      </c>
      <c r="FD13" s="104">
        <v>0.13786786576481774</v>
      </c>
      <c r="FE13" s="104">
        <v>0.14963173640319685</v>
      </c>
      <c r="FF13" s="104">
        <v>0.27134911015985325</v>
      </c>
      <c r="FG13" s="104">
        <v>0.13348231490400694</v>
      </c>
      <c r="FH13" s="104">
        <v>0.10277113435370322</v>
      </c>
      <c r="FI13" s="104">
        <v>0.29715709104208365</v>
      </c>
      <c r="FJ13" s="104">
        <v>0.21889952668272161</v>
      </c>
      <c r="FK13" s="104">
        <v>0.19917572045470688</v>
      </c>
      <c r="FL13" s="104">
        <v>6.8653831973589749E-2</v>
      </c>
      <c r="FM13" s="104">
        <v>7.0840941561557444E-2</v>
      </c>
      <c r="FN13" s="104">
        <v>6.770720981724801E-2</v>
      </c>
      <c r="FO13" s="104">
        <v>0.20855648199608723</v>
      </c>
      <c r="FP13" s="104">
        <v>0.21643599142289013</v>
      </c>
      <c r="FQ13" s="104">
        <v>0.20986678765588743</v>
      </c>
      <c r="FR13" s="104">
        <v>0.17785178658451417</v>
      </c>
      <c r="FS13" s="104">
        <v>0.19489229432600774</v>
      </c>
      <c r="FT13" s="104">
        <v>0.20076553888082005</v>
      </c>
      <c r="FU13" s="104">
        <v>9.5920367864470335E-2</v>
      </c>
      <c r="FV13" s="104">
        <v>0.1205194821429415</v>
      </c>
      <c r="FW13" s="104">
        <v>0.13046126792876722</v>
      </c>
      <c r="FX13" s="104">
        <v>7.7907455126512898E-2</v>
      </c>
      <c r="FY13" s="104">
        <v>7.5559389219320178E-2</v>
      </c>
      <c r="FZ13" s="104">
        <v>7.424693748391184E-2</v>
      </c>
      <c r="GA13" s="104">
        <v>2.654979402378815E-2</v>
      </c>
      <c r="GB13" s="104">
        <v>2.3363047289047763E-2</v>
      </c>
      <c r="GC13" s="105">
        <v>2.1228178190905611E-2</v>
      </c>
      <c r="GD13" s="105">
        <v>0.13150990591129338</v>
      </c>
      <c r="GE13" s="105">
        <v>1.841608662026295E-2</v>
      </c>
      <c r="GF13" s="105">
        <v>3.2416086620262963E-2</v>
      </c>
      <c r="GG13" s="105">
        <v>1.4339940691300901E-2</v>
      </c>
      <c r="GH13" s="104">
        <v>3.4952540159131018E-2</v>
      </c>
      <c r="GI13" s="104">
        <v>3.9780163302159222E-2</v>
      </c>
      <c r="GJ13" s="104">
        <v>0.37379160582807786</v>
      </c>
      <c r="GK13" s="104">
        <v>0.25179160582807786</v>
      </c>
      <c r="GL13" s="104">
        <v>0.40218542911913552</v>
      </c>
      <c r="GM13" s="104">
        <v>0.23955271064449146</v>
      </c>
      <c r="GN13" s="104">
        <v>0.16393935273739346</v>
      </c>
      <c r="GO13" s="104">
        <v>0.26873706160156174</v>
      </c>
      <c r="GP13" s="104">
        <v>0.17647633540952068</v>
      </c>
      <c r="GQ13" s="104">
        <v>0.1561950491746551</v>
      </c>
      <c r="GR13" s="104">
        <v>1.2870320883741071E-3</v>
      </c>
      <c r="GS13" s="104">
        <v>-1.5022994513681498E-3</v>
      </c>
      <c r="GT13" s="104">
        <v>1.5672867871923208</v>
      </c>
      <c r="GU13" s="104">
        <v>1.0920943828244118</v>
      </c>
      <c r="GV13" s="104">
        <v>0.96703272889087899</v>
      </c>
      <c r="GW13" s="104">
        <v>0.53071279736478827</v>
      </c>
      <c r="GX13" s="104">
        <v>0.46015026629549971</v>
      </c>
      <c r="GY13" s="104">
        <v>2.0389613577055896</v>
      </c>
      <c r="GZ13" s="104">
        <v>1.4207599169105154</v>
      </c>
      <c r="HA13" s="104">
        <v>1.2580609891935088</v>
      </c>
      <c r="HB13" s="104">
        <v>1.4874811976678386</v>
      </c>
      <c r="HC13" s="104">
        <v>1.0573376516518678</v>
      </c>
      <c r="HD13" s="104">
        <v>0.94835592952900383</v>
      </c>
      <c r="HE13" s="104">
        <v>1.7755518493248237</v>
      </c>
      <c r="HF13" s="104">
        <v>1.2534247932253697</v>
      </c>
      <c r="HG13" s="104">
        <v>1.1403649974824293</v>
      </c>
      <c r="HH13" s="104">
        <v>2.0273435458940452</v>
      </c>
      <c r="HI13" s="104">
        <v>1.431173449412545</v>
      </c>
      <c r="HJ13" s="104">
        <v>1.3020806001743153</v>
      </c>
      <c r="HK13" s="104">
        <v>1.5116553209618591</v>
      </c>
      <c r="HL13" s="104">
        <v>1.1374136676293003</v>
      </c>
      <c r="HM13" s="104">
        <v>1.0313160381650173</v>
      </c>
      <c r="HN13" s="104">
        <v>1.7217883345245355</v>
      </c>
      <c r="HO13" s="104">
        <v>1.2955238917869087</v>
      </c>
      <c r="HP13" s="104">
        <v>1.1746777847417709</v>
      </c>
      <c r="HQ13" s="104">
        <v>0.87855003612606164</v>
      </c>
      <c r="HR13" s="104">
        <v>0.76546933840686548</v>
      </c>
      <c r="HS13" s="104">
        <v>0.77570973089391393</v>
      </c>
      <c r="HT13" s="104">
        <v>1.2039697965003988</v>
      </c>
      <c r="HU13" s="104">
        <v>0.70396979650039881</v>
      </c>
      <c r="HV13" s="104">
        <v>0.10948412755748485</v>
      </c>
      <c r="HW13" s="104">
        <v>5.922914759051498E-2</v>
      </c>
      <c r="HX13" s="104">
        <v>6.970273378711192E-2</v>
      </c>
      <c r="HY13" s="104">
        <v>0.25190114766616661</v>
      </c>
      <c r="HZ13" s="104">
        <v>0.22977980221290911</v>
      </c>
      <c r="IA13" s="104">
        <v>0.23339775832393372</v>
      </c>
      <c r="IB13" s="104">
        <v>0.14552338503825429</v>
      </c>
      <c r="IC13" s="104">
        <v>8.7819794986783856E-2</v>
      </c>
      <c r="ID13" s="104">
        <v>4.9760172595931573E-2</v>
      </c>
      <c r="IE13" s="104">
        <v>10.544116874104885</v>
      </c>
      <c r="IF13" s="104">
        <v>10.532646418694366</v>
      </c>
      <c r="IG13" s="104">
        <v>0.2258771304285816</v>
      </c>
      <c r="IH13" s="104">
        <v>0.44957843546911525</v>
      </c>
      <c r="II13" s="104">
        <v>0.43973123578079698</v>
      </c>
      <c r="IJ13" s="104">
        <v>0.69496087596351452</v>
      </c>
      <c r="IK13" s="104">
        <v>0.69496087596351452</v>
      </c>
      <c r="IL13" s="104">
        <v>0.67057628382444379</v>
      </c>
      <c r="IM13" s="104">
        <v>2.732461573595809E-2</v>
      </c>
      <c r="IN13" s="104">
        <v>3.4744051281115809E-2</v>
      </c>
      <c r="IO13" s="104">
        <v>1.2183353982660588E-2</v>
      </c>
      <c r="IP13" s="104">
        <v>3.7966795525455899E-2</v>
      </c>
      <c r="IQ13" s="104">
        <v>6.393995733951946E-2</v>
      </c>
      <c r="IR13" s="104">
        <v>6.6857615228259004E-2</v>
      </c>
      <c r="IS13" s="104">
        <v>7.6700712868005838E-3</v>
      </c>
      <c r="IT13" s="104">
        <v>9.4466413813650618E-2</v>
      </c>
      <c r="IU13" s="104">
        <v>0.10463748964533329</v>
      </c>
      <c r="IV13" s="104">
        <v>0.25856409611254644</v>
      </c>
      <c r="IW13" s="104">
        <v>6.0646330450386421E-2</v>
      </c>
      <c r="IX13" s="104">
        <v>5.1857137839392164E-2</v>
      </c>
      <c r="IY13" s="104">
        <v>3.0153335639115304</v>
      </c>
      <c r="IZ13" s="104">
        <v>1.5522226159884978</v>
      </c>
      <c r="JA13" s="104">
        <v>1.3784026885316929</v>
      </c>
      <c r="JB13" s="104">
        <v>4.1724151855585694</v>
      </c>
      <c r="JC13" s="104">
        <v>2.3909160949913679</v>
      </c>
      <c r="JD13" s="104">
        <v>1.4445986331594558</v>
      </c>
      <c r="JE13" s="104">
        <v>1.009005372542912</v>
      </c>
      <c r="JF13" s="104">
        <v>0.92740475631726993</v>
      </c>
      <c r="JG13" s="104">
        <v>-0.20920799823855685</v>
      </c>
      <c r="JH13" s="104">
        <v>-0.22319165071946556</v>
      </c>
      <c r="JI13" s="104">
        <v>-0.2521759768888181</v>
      </c>
      <c r="JJ13" s="104">
        <v>2.8860580325548479</v>
      </c>
      <c r="JK13" s="104">
        <v>2.0158180919426596</v>
      </c>
      <c r="JL13" s="104">
        <v>1.8527941844616083</v>
      </c>
      <c r="JM13" s="104">
        <v>-5.8728110000083045E-2</v>
      </c>
      <c r="JN13" s="104">
        <v>-5.9051374315553962E-2</v>
      </c>
      <c r="JO13" s="104">
        <v>-1.9053204432814219E-2</v>
      </c>
      <c r="JP13" s="104">
        <v>-8.7379812041881499E-2</v>
      </c>
      <c r="JQ13" s="104">
        <v>-8.1030263649432277E-2</v>
      </c>
      <c r="JR13" s="104">
        <v>-4.489305697163043E-2</v>
      </c>
      <c r="JS13" s="104">
        <v>-3.6941480620845679E-2</v>
      </c>
      <c r="JT13" s="104">
        <v>-5.2404825514161812E-2</v>
      </c>
      <c r="JU13" s="104">
        <v>-2.8173157087360623E-2</v>
      </c>
      <c r="JV13" s="104">
        <v>-1.4015543287517945E-2</v>
      </c>
      <c r="JW13" s="104">
        <v>-2.6600477200831557E-2</v>
      </c>
      <c r="JX13" s="104">
        <v>-9.3063426475525624E-3</v>
      </c>
      <c r="JY13" s="104">
        <v>4.8130380273622708E-2</v>
      </c>
      <c r="JZ13" s="104">
        <v>3.0179259554380056E-2</v>
      </c>
      <c r="KA13" s="104">
        <v>6.0004284257905216E-2</v>
      </c>
      <c r="KB13" s="104">
        <v>1.8708914890943673E-2</v>
      </c>
      <c r="KC13" s="104">
        <v>0.30427575622766234</v>
      </c>
      <c r="KD13" s="104">
        <v>3.0170619478417537E-2</v>
      </c>
      <c r="KE13" s="5"/>
      <c r="KF13" s="10">
        <v>-0.2472910727986323</v>
      </c>
      <c r="KG13" s="10">
        <v>-0.31216872659392553</v>
      </c>
      <c r="KH13" s="10">
        <v>0.7649033192126431</v>
      </c>
      <c r="KI13" s="10">
        <v>1.2113315480417357</v>
      </c>
      <c r="KJ13" s="10">
        <v>1.3404103580007793</v>
      </c>
      <c r="KK13" s="10">
        <v>1.0648311614318582</v>
      </c>
      <c r="KL13" s="10">
        <v>1.5476885154908366</v>
      </c>
      <c r="KM13" s="10">
        <v>0.98788454067582399</v>
      </c>
      <c r="KN13" s="10">
        <v>0.74266998800059225</v>
      </c>
      <c r="KO13" s="10">
        <v>1.3687428972565152</v>
      </c>
      <c r="KP13" s="10">
        <v>1.7233767293035749</v>
      </c>
      <c r="KQ13" s="10">
        <v>1.0492901144164974</v>
      </c>
      <c r="KR13" s="10">
        <v>0.54584006801991347</v>
      </c>
      <c r="KS13" s="10">
        <v>0.23363215109545898</v>
      </c>
      <c r="KT13" s="10">
        <v>0.71875305813210155</v>
      </c>
      <c r="KU13" s="10">
        <v>0.56580374067839578</v>
      </c>
      <c r="KV13" s="10">
        <v>0.7991280929274297</v>
      </c>
      <c r="KW13" s="10">
        <v>0.47073464603393933</v>
      </c>
      <c r="KX13" s="10">
        <v>0.71689451141040028</v>
      </c>
      <c r="KY13" s="10">
        <v>1.0244123416401711</v>
      </c>
      <c r="KZ13" s="10">
        <v>-0.21206426949653689</v>
      </c>
      <c r="LA13" s="10">
        <v>1.9078490775658747</v>
      </c>
      <c r="LB13" s="10">
        <v>2.2512926942136509</v>
      </c>
      <c r="LC13" s="86">
        <v>0.88104110802865632</v>
      </c>
      <c r="LD13" s="10">
        <v>-0.88844740637322661</v>
      </c>
      <c r="LE13" s="10">
        <v>-1.125254637795017</v>
      </c>
      <c r="LF13" s="10">
        <v>-0.43695994452005738</v>
      </c>
      <c r="LG13" s="10">
        <v>0.33506361341134927</v>
      </c>
      <c r="LH13" s="10">
        <v>0.23743884237522916</v>
      </c>
      <c r="LI13" s="10">
        <v>1.1798817596318121</v>
      </c>
      <c r="LJ13" s="10">
        <v>0.31656763701561252</v>
      </c>
      <c r="LK13" s="10">
        <v>0.19829230942166864</v>
      </c>
      <c r="LL13" s="10">
        <v>1.0286920828636981</v>
      </c>
      <c r="LM13" s="10">
        <v>-0.68797563851716004</v>
      </c>
      <c r="LN13" s="10">
        <v>-0.19094189136291262</v>
      </c>
      <c r="LO13" s="10">
        <v>-0.57555853027357662</v>
      </c>
      <c r="LP13" s="10">
        <v>0.16161527891173999</v>
      </c>
      <c r="LQ13" s="133">
        <v>-3.4429732708526221E-2</v>
      </c>
      <c r="LR13" s="86">
        <v>0.65217339784436068</v>
      </c>
      <c r="LS13" s="86">
        <v>0.57893573058538605</v>
      </c>
      <c r="LT13" s="86">
        <v>0.51485277173378319</v>
      </c>
      <c r="LU13" s="86">
        <v>0.42330568766006504</v>
      </c>
      <c r="LW13" s="10"/>
      <c r="LX13" s="5"/>
      <c r="LY13" s="11"/>
      <c r="MK13" s="10"/>
      <c r="ML13" s="10"/>
      <c r="MM13" s="10"/>
      <c r="MN13" s="10"/>
      <c r="MO13" s="5"/>
      <c r="MP13" s="104"/>
      <c r="MQ13" s="104"/>
      <c r="MR13" s="7"/>
      <c r="MS13" s="104"/>
      <c r="MT13" s="104"/>
      <c r="NG13" s="11"/>
      <c r="NQ13" s="5"/>
      <c r="NR13" s="5"/>
      <c r="NS13" s="5"/>
      <c r="NT13" s="5"/>
      <c r="NU13" s="5"/>
      <c r="NV13" s="5"/>
      <c r="NW13" s="5"/>
      <c r="NX13" s="5"/>
      <c r="NY13" s="5"/>
      <c r="NZ13" s="5"/>
      <c r="OA13" s="5"/>
      <c r="OB13" s="5"/>
      <c r="OC13" s="5"/>
      <c r="OD13" s="5"/>
      <c r="OE13" s="5"/>
      <c r="OF13" s="5"/>
      <c r="OG13" s="5"/>
      <c r="OT13" s="5">
        <v>26152</v>
      </c>
      <c r="OU13" s="5">
        <v>20783</v>
      </c>
      <c r="OV13" s="5">
        <v>20186</v>
      </c>
      <c r="OW13" s="11">
        <v>9.6916833242473798E-4</v>
      </c>
      <c r="OX13" s="11">
        <v>1.6354715609667454E-3</v>
      </c>
      <c r="PA13" s="1" t="s">
        <v>192</v>
      </c>
      <c r="PB13" s="1" t="s">
        <v>193</v>
      </c>
      <c r="PC13" s="1" t="s">
        <v>194</v>
      </c>
      <c r="PD13" s="1">
        <v>1960</v>
      </c>
      <c r="PE13" s="1">
        <v>63</v>
      </c>
      <c r="PF13" s="1">
        <v>1</v>
      </c>
      <c r="PG13" s="1">
        <v>500</v>
      </c>
      <c r="PH13" s="1">
        <v>1</v>
      </c>
      <c r="PI13" s="1">
        <v>1</v>
      </c>
      <c r="PJ13" s="1">
        <v>1</v>
      </c>
      <c r="PK13" s="13">
        <v>4</v>
      </c>
      <c r="PL13" s="39">
        <v>0.75099999999999989</v>
      </c>
      <c r="PM13" s="40">
        <v>0.69599999999999995</v>
      </c>
      <c r="PN13" s="40">
        <v>7.4999999999999997E-2</v>
      </c>
      <c r="PO13" s="40">
        <v>8.1000000000000003E-2</v>
      </c>
      <c r="PP13" s="40">
        <v>9.0999999999999998E-2</v>
      </c>
      <c r="PQ13" s="40">
        <v>0.113</v>
      </c>
      <c r="PR13" s="40">
        <v>6.5000000000000002E-2</v>
      </c>
      <c r="PS13" s="41">
        <v>8.2000000000000003E-2</v>
      </c>
      <c r="PT13" s="40">
        <f>PN13+PP13</f>
        <v>0.16599999999999998</v>
      </c>
      <c r="PU13" s="40">
        <f>PO13+PQ13</f>
        <v>0.19400000000000001</v>
      </c>
      <c r="PV13" s="43">
        <v>0.16300000000000001</v>
      </c>
      <c r="PW13" s="44">
        <v>0.186</v>
      </c>
      <c r="PX13" s="45">
        <v>0.18913147543630973</v>
      </c>
      <c r="PY13" s="44">
        <f>PZ13/(1+QA13)</f>
        <v>0.45852674155225331</v>
      </c>
      <c r="PZ13" s="7">
        <v>0.48945807107255002</v>
      </c>
      <c r="QA13" s="7">
        <v>6.745807107255003E-2</v>
      </c>
      <c r="QB13" s="48">
        <v>68020</v>
      </c>
      <c r="QC13" s="49">
        <v>93537</v>
      </c>
      <c r="QD13" s="50">
        <v>28.8</v>
      </c>
      <c r="QE13" s="51">
        <v>32.200000000000003</v>
      </c>
      <c r="QF13" s="52">
        <v>3.4</v>
      </c>
      <c r="QG13" s="55">
        <v>4</v>
      </c>
      <c r="QH13" s="56">
        <v>4</v>
      </c>
      <c r="QI13" s="5">
        <f>QI14</f>
        <v>1745690</v>
      </c>
      <c r="QJ13" s="57">
        <v>1972346</v>
      </c>
      <c r="QK13" s="57">
        <f>QL13/(1+QM13)</f>
        <v>1133</v>
      </c>
      <c r="QL13" s="63">
        <v>1555</v>
      </c>
      <c r="QM13" s="7">
        <v>0.37246248896734335</v>
      </c>
      <c r="QN13" s="40">
        <v>5.612492774197575E-2</v>
      </c>
      <c r="QO13" s="68">
        <f>QP13/(1+QQ13)</f>
        <v>1213</v>
      </c>
      <c r="QP13" s="68">
        <v>1714</v>
      </c>
      <c r="QQ13" s="40">
        <v>0.41302555647155814</v>
      </c>
    </row>
    <row r="14" spans="1:459" x14ac:dyDescent="0.2">
      <c r="A14" s="1" t="s">
        <v>577</v>
      </c>
      <c r="B14" s="1" t="s">
        <v>34</v>
      </c>
      <c r="C14" s="1" t="s">
        <v>138</v>
      </c>
      <c r="D14" s="1" t="s">
        <v>396</v>
      </c>
      <c r="E14" s="2">
        <v>1972</v>
      </c>
      <c r="F14" s="2">
        <v>54</v>
      </c>
      <c r="G14" s="2">
        <v>1</v>
      </c>
      <c r="H14" s="2"/>
      <c r="I14" s="2">
        <v>1</v>
      </c>
      <c r="J14" s="2">
        <v>2</v>
      </c>
      <c r="K14" s="2">
        <v>1</v>
      </c>
      <c r="L14" s="91">
        <v>4</v>
      </c>
      <c r="M14" s="6">
        <v>62813</v>
      </c>
      <c r="N14" s="5">
        <v>52608</v>
      </c>
      <c r="O14" s="92">
        <v>0.83753363157308203</v>
      </c>
      <c r="P14" s="93">
        <v>21297</v>
      </c>
      <c r="Q14" s="5">
        <v>19244</v>
      </c>
      <c r="R14" s="92">
        <v>0.90360144621308169</v>
      </c>
      <c r="S14" s="10">
        <v>1.9953220042579074</v>
      </c>
      <c r="T14" s="94">
        <v>0.23427995742092458</v>
      </c>
      <c r="U14" s="94">
        <v>0.21133667883211679</v>
      </c>
      <c r="V14" s="94">
        <v>0.21962439172749393</v>
      </c>
      <c r="W14" s="94">
        <v>0.57550055182851678</v>
      </c>
      <c r="X14" s="94">
        <v>0.49958181265206814</v>
      </c>
      <c r="Y14" s="94">
        <v>0.15714597296737937</v>
      </c>
      <c r="Z14" s="94">
        <v>9.321776155717762E-2</v>
      </c>
      <c r="AA14" s="94">
        <v>0.129704360562304</v>
      </c>
      <c r="AB14" s="94">
        <v>0.15199209245742093</v>
      </c>
      <c r="AC14" s="94">
        <v>0.12515315938292848</v>
      </c>
      <c r="AD14" s="94">
        <v>0.2097779805352798</v>
      </c>
      <c r="AE14" s="94">
        <v>0.28685033352968337</v>
      </c>
      <c r="AF14" s="94">
        <v>0.24520985401459855</v>
      </c>
      <c r="AG14" s="94">
        <v>0.2855079075425791</v>
      </c>
      <c r="AH14" s="94">
        <v>0.41151535888077861</v>
      </c>
      <c r="AI14" s="94">
        <v>0.20361800802316252</v>
      </c>
      <c r="AJ14" s="94">
        <v>0.26887545620437958</v>
      </c>
      <c r="AK14" s="94">
        <v>6.5257448181217065E-2</v>
      </c>
      <c r="AL14" s="94">
        <v>0.42771297278190173</v>
      </c>
      <c r="AM14" s="94">
        <v>0.57228702721809832</v>
      </c>
      <c r="AN14" s="94">
        <v>0.57624602332979846</v>
      </c>
      <c r="AO14" s="94">
        <v>0.18522446094026157</v>
      </c>
      <c r="AP14" s="94">
        <v>0.15560268646164724</v>
      </c>
      <c r="AQ14" s="94">
        <v>2.5026511134676563E-2</v>
      </c>
      <c r="AR14" s="94">
        <v>5.5143160127253442E-3</v>
      </c>
      <c r="AS14" s="94">
        <v>5.2386002120890778E-2</v>
      </c>
      <c r="AT14" s="94">
        <v>1.919860097323601E-3</v>
      </c>
      <c r="AU14" s="94">
        <v>1.3664828101024344E-2</v>
      </c>
      <c r="AV14" s="94">
        <v>7.8725836624402412E-2</v>
      </c>
      <c r="AW14" s="94">
        <v>0.4384743296611931</v>
      </c>
      <c r="AX14" s="7">
        <v>0.8223342340469757</v>
      </c>
      <c r="AY14" s="7">
        <v>0.90979006443566823</v>
      </c>
      <c r="AZ14" s="11">
        <v>8.5992975490570361E-2</v>
      </c>
      <c r="BA14" s="11">
        <v>6.1311750782621972E-2</v>
      </c>
      <c r="BB14" s="11">
        <v>0.11899671680537528</v>
      </c>
      <c r="BC14" s="11">
        <v>4.5086661067420021E-2</v>
      </c>
      <c r="BD14" s="94">
        <v>0.17570678007444929</v>
      </c>
      <c r="BE14" s="94">
        <v>8.3221864719279851E-2</v>
      </c>
      <c r="BF14" s="94">
        <v>3.9498652531809231E-2</v>
      </c>
      <c r="BG14" s="94">
        <v>3.3476736198980513E-2</v>
      </c>
      <c r="BH14" s="94">
        <v>0.12139596757430889</v>
      </c>
      <c r="BI14" s="94">
        <v>0.13046352109748494</v>
      </c>
      <c r="BJ14" s="94">
        <v>0.21520543260625852</v>
      </c>
      <c r="BK14" s="94">
        <v>0.11669860091826037</v>
      </c>
      <c r="BL14" s="94">
        <v>0.4233169278533831</v>
      </c>
      <c r="BM14" s="94">
        <v>0.35582010582010576</v>
      </c>
      <c r="BN14" s="94">
        <v>0.19570194010240738</v>
      </c>
      <c r="BO14" s="94">
        <v>0.27743031705289034</v>
      </c>
      <c r="BP14" s="94">
        <v>0.22051545169348694</v>
      </c>
      <c r="BQ14" s="94">
        <v>0.39459889374932217</v>
      </c>
      <c r="BR14" s="94">
        <v>0.49162100911590417</v>
      </c>
      <c r="BS14" s="94">
        <v>0.67202921080221245</v>
      </c>
      <c r="BT14" s="94">
        <v>3.8356361542890037E-2</v>
      </c>
      <c r="BU14" s="94">
        <v>2.9459761433099533E-2</v>
      </c>
      <c r="BV14" s="94">
        <v>2.8389464594127806E-2</v>
      </c>
      <c r="BW14" s="94">
        <v>4.9360633967109831E-2</v>
      </c>
      <c r="BX14" s="94">
        <v>4.3861542890040302E-2</v>
      </c>
      <c r="BY14" s="94">
        <v>0.12192772371512428</v>
      </c>
      <c r="BZ14" s="94">
        <v>0.16126943005181346</v>
      </c>
      <c r="CA14" s="94">
        <v>0.42283571640451523</v>
      </c>
      <c r="CB14" s="94">
        <v>0.46391047783534828</v>
      </c>
      <c r="CC14" s="94">
        <v>0.13787397922004485</v>
      </c>
      <c r="CD14" s="94">
        <v>8.5816062176165803E-2</v>
      </c>
      <c r="CE14" s="94">
        <v>0.76145781473989371</v>
      </c>
      <c r="CF14" s="94">
        <v>0.78324697754749562</v>
      </c>
      <c r="CG14" s="94">
        <v>7.0362036192214122E-2</v>
      </c>
      <c r="CH14" s="87">
        <v>37243.071699768283</v>
      </c>
      <c r="CI14" s="87">
        <v>83746.102941176476</v>
      </c>
      <c r="CJ14" s="95">
        <v>2.2486357628148466</v>
      </c>
      <c r="CK14" s="87">
        <v>114950.0166805238</v>
      </c>
      <c r="CL14" s="87">
        <v>54604.748545001043</v>
      </c>
      <c r="CM14" s="87">
        <v>54740.340365828313</v>
      </c>
      <c r="CN14" s="87">
        <v>112609.19649205421</v>
      </c>
      <c r="CO14" s="87">
        <v>64252.980195346376</v>
      </c>
      <c r="CP14" s="87">
        <v>64417.901209587071</v>
      </c>
      <c r="CQ14" s="94">
        <v>0.24434545832467258</v>
      </c>
      <c r="CR14" s="96">
        <v>0.12139596757430889</v>
      </c>
      <c r="CS14" s="96">
        <v>0.13046352109748494</v>
      </c>
      <c r="CT14" s="8">
        <v>14.094285322158054</v>
      </c>
      <c r="CU14" s="79">
        <v>23.093558935920047</v>
      </c>
      <c r="CV14" s="79">
        <v>8.9992736137619929</v>
      </c>
      <c r="CW14" s="94">
        <v>0.1987801293356849</v>
      </c>
      <c r="CX14" s="94">
        <v>0.35879629629629628</v>
      </c>
      <c r="CY14" s="94">
        <v>0.19778806584362141</v>
      </c>
      <c r="CZ14" s="5">
        <v>14346</v>
      </c>
      <c r="DA14" s="5">
        <v>20751</v>
      </c>
      <c r="DB14" s="14">
        <v>1.44646591384358</v>
      </c>
      <c r="DC14" s="14">
        <v>1.44646591384358</v>
      </c>
      <c r="DD14" s="7">
        <v>0.7222353097780021</v>
      </c>
      <c r="DE14" s="97">
        <v>0.93855717796732685</v>
      </c>
      <c r="DF14" s="14">
        <v>3.5079128716688346</v>
      </c>
      <c r="DG14" s="94">
        <v>7.2623006120186975E-2</v>
      </c>
      <c r="DH14" s="94">
        <v>1.3589706520167702E-2</v>
      </c>
      <c r="DI14" s="94">
        <v>0.11266926895089394</v>
      </c>
      <c r="DJ14" s="94">
        <v>0.20278540793214783</v>
      </c>
      <c r="DK14" s="94">
        <v>0.43019613512601806</v>
      </c>
      <c r="DL14" s="94">
        <v>0.18940968613593848</v>
      </c>
      <c r="DM14" s="87">
        <v>946545.26520410995</v>
      </c>
      <c r="DN14" s="101">
        <v>3052000</v>
      </c>
      <c r="DO14" s="9">
        <v>806.66431256407338</v>
      </c>
      <c r="DP14" s="87">
        <v>2130.0772946859902</v>
      </c>
      <c r="DQ14" s="14">
        <v>2.6405993937122365</v>
      </c>
      <c r="DR14" s="75">
        <v>2525</v>
      </c>
      <c r="DS14" s="113">
        <v>1.1854029927924414</v>
      </c>
      <c r="DT14" s="11">
        <v>0.54163971444188452</v>
      </c>
      <c r="DU14" s="7">
        <v>0.44927021717317245</v>
      </c>
      <c r="DV14" s="7">
        <v>0.55422017718563288</v>
      </c>
      <c r="DW14" s="11">
        <v>0.455806606689101</v>
      </c>
      <c r="DX14" s="11">
        <v>0.3706763035622096</v>
      </c>
      <c r="DY14" s="11">
        <v>0.27258647392875579</v>
      </c>
      <c r="DZ14" s="11">
        <v>0.51945518969044602</v>
      </c>
      <c r="EA14" s="11">
        <v>0.42110293884917904</v>
      </c>
      <c r="EB14" s="11"/>
      <c r="EC14" s="104">
        <v>-0.26180354964361674</v>
      </c>
      <c r="ED14" s="104">
        <v>-0.2639515717021631</v>
      </c>
      <c r="EE14" s="104">
        <v>-0.25601095027997733</v>
      </c>
      <c r="EF14" s="104">
        <v>-0.20374642011082567</v>
      </c>
      <c r="EG14" s="104">
        <v>-0.21483790428470662</v>
      </c>
      <c r="EH14" s="104">
        <v>0.78866482381735481</v>
      </c>
      <c r="EI14" s="104">
        <v>0.80782267378862638</v>
      </c>
      <c r="EJ14" s="104">
        <v>0.16924815733274956</v>
      </c>
      <c r="EK14" s="104">
        <v>0.16562909984038421</v>
      </c>
      <c r="EL14" s="104">
        <v>0.14240367338317755</v>
      </c>
      <c r="EM14" s="104">
        <v>7.456909786407917E-2</v>
      </c>
      <c r="EN14" s="104">
        <v>6.3245304785359779E-2</v>
      </c>
      <c r="EO14" s="104">
        <v>-1.1243025442765675E-2</v>
      </c>
      <c r="EP14" s="104">
        <v>-0.16066398955560401</v>
      </c>
      <c r="EQ14" s="104">
        <v>-0.17055991571348444</v>
      </c>
      <c r="ER14" s="104">
        <v>-0.12833471266533214</v>
      </c>
      <c r="ES14" s="104">
        <v>0.15024993133127573</v>
      </c>
      <c r="ET14" s="104">
        <v>0.12188016422738014</v>
      </c>
      <c r="EU14" s="104">
        <v>0.11716550424181675</v>
      </c>
      <c r="EV14" s="104">
        <v>7.3096771948347267E-2</v>
      </c>
      <c r="EW14" s="104">
        <v>6.1727004844451663E-2</v>
      </c>
      <c r="EX14" s="104">
        <v>-7.0322596971920559E-2</v>
      </c>
      <c r="EY14" s="104">
        <v>4.9079111087684785E-2</v>
      </c>
      <c r="EZ14" s="104">
        <v>-0.1692587438193659</v>
      </c>
      <c r="FA14" s="104">
        <v>-6.4172930501603886E-2</v>
      </c>
      <c r="FB14" s="104">
        <v>-7.17712224419986E-2</v>
      </c>
      <c r="FC14" s="104">
        <v>0.14264119763788163</v>
      </c>
      <c r="FD14" s="104">
        <v>0.17270989494664429</v>
      </c>
      <c r="FE14" s="104">
        <v>0.1713600197674445</v>
      </c>
      <c r="FF14" s="104">
        <v>0.20664894094779326</v>
      </c>
      <c r="FG14" s="104">
        <v>6.8782145691946989E-2</v>
      </c>
      <c r="FH14" s="104">
        <v>-2.9217449220389324E-2</v>
      </c>
      <c r="FI14" s="104">
        <v>0.25168490271632871</v>
      </c>
      <c r="FJ14" s="104">
        <v>0.17342733835696666</v>
      </c>
      <c r="FK14" s="104">
        <v>0.1559803432893514</v>
      </c>
      <c r="FL14" s="104">
        <v>3.2762499224442271E-2</v>
      </c>
      <c r="FM14" s="104">
        <v>3.4949608812409966E-2</v>
      </c>
      <c r="FN14" s="104">
        <v>1.4666808666203693E-2</v>
      </c>
      <c r="FO14" s="104">
        <v>0.19018626409347522</v>
      </c>
      <c r="FP14" s="104">
        <v>0.19806577352027813</v>
      </c>
      <c r="FQ14" s="104">
        <v>0.11162596170232192</v>
      </c>
      <c r="FR14" s="104">
        <v>0.17768022016745277</v>
      </c>
      <c r="FS14" s="104">
        <v>0.19472072790894634</v>
      </c>
      <c r="FT14" s="104">
        <v>9.1841855536918149E-2</v>
      </c>
      <c r="FU14" s="104">
        <v>0.10107006107044025</v>
      </c>
      <c r="FV14" s="104">
        <v>0.12566917534891142</v>
      </c>
      <c r="FW14" s="104">
        <v>5.072114856090093E-2</v>
      </c>
      <c r="FX14" s="104">
        <v>9.6134659289894758E-2</v>
      </c>
      <c r="FY14" s="104">
        <v>9.3786593382702052E-2</v>
      </c>
      <c r="FZ14" s="104">
        <v>7.4252250470921696E-2</v>
      </c>
      <c r="GA14" s="104">
        <v>3.8871095374584261E-2</v>
      </c>
      <c r="GB14" s="104">
        <v>3.568434863984387E-2</v>
      </c>
      <c r="GC14" s="105">
        <v>2.6766011062913254E-2</v>
      </c>
      <c r="GD14" s="105">
        <v>-6.4426596114846302E-3</v>
      </c>
      <c r="GE14" s="105">
        <v>-0.11953647890251506</v>
      </c>
      <c r="GF14" s="105">
        <v>-0.19953647890251508</v>
      </c>
      <c r="GG14" s="105">
        <v>-7.7723340070062985E-2</v>
      </c>
      <c r="GH14" s="104">
        <v>-5.7110740602232868E-2</v>
      </c>
      <c r="GI14" s="104">
        <v>1.7781502804772364E-2</v>
      </c>
      <c r="GJ14" s="104">
        <v>0.19162100911590418</v>
      </c>
      <c r="GK14" s="104">
        <v>6.9621009115904187E-2</v>
      </c>
      <c r="GL14" s="104">
        <v>0.31518081419840133</v>
      </c>
      <c r="GM14" s="104">
        <v>0.15254809572375727</v>
      </c>
      <c r="GN14" s="104">
        <v>0.16591167071443869</v>
      </c>
      <c r="GO14" s="104">
        <v>0.25048795275254498</v>
      </c>
      <c r="GP14" s="104">
        <v>0.15822722656050392</v>
      </c>
      <c r="GQ14" s="104">
        <v>9.6466323776493113E-2</v>
      </c>
      <c r="GR14" s="104">
        <v>-9.6986198734871909E-4</v>
      </c>
      <c r="GS14" s="104">
        <v>-3.759193527090976E-3</v>
      </c>
      <c r="GT14" s="104">
        <v>1.0373089769016335</v>
      </c>
      <c r="GU14" s="104">
        <v>0.72280281833869719</v>
      </c>
      <c r="GV14" s="104">
        <v>0.87572129268936305</v>
      </c>
      <c r="GW14" s="104">
        <v>0.61583163701850729</v>
      </c>
      <c r="GX14" s="104">
        <v>0.54526910594921874</v>
      </c>
      <c r="GY14" s="104">
        <v>1.3948175055373722</v>
      </c>
      <c r="GZ14" s="104">
        <v>0.97191680253449508</v>
      </c>
      <c r="HA14" s="104">
        <v>1.1775386275585762</v>
      </c>
      <c r="HB14" s="104">
        <v>1.0125078541400845</v>
      </c>
      <c r="HC14" s="104">
        <v>0.7197150985532057</v>
      </c>
      <c r="HD14" s="104">
        <v>0.82578441735708652</v>
      </c>
      <c r="HE14" s="104">
        <v>1.2223210562308562</v>
      </c>
      <c r="HF14" s="104">
        <v>0.86287962682913055</v>
      </c>
      <c r="HG14" s="104">
        <v>0.93124954882667721</v>
      </c>
      <c r="HH14" s="104">
        <v>1.4382956191736926</v>
      </c>
      <c r="HI14" s="104">
        <v>1.015343702717145</v>
      </c>
      <c r="HJ14" s="104">
        <v>1.0957940547674871</v>
      </c>
      <c r="HK14" s="104">
        <v>1.1861138516137963</v>
      </c>
      <c r="HL14" s="104">
        <v>0.89246674654082947</v>
      </c>
      <c r="HM14" s="104">
        <v>0.98864599985241408</v>
      </c>
      <c r="HN14" s="104">
        <v>1.3958072676558919</v>
      </c>
      <c r="HO14" s="104">
        <v>1.0502462046691514</v>
      </c>
      <c r="HP14" s="104">
        <v>1.163429016409671</v>
      </c>
      <c r="HQ14" s="104">
        <v>0.87475602030000188</v>
      </c>
      <c r="HR14" s="104">
        <v>0.76216366125148671</v>
      </c>
      <c r="HS14" s="104">
        <v>0.74736436685825403</v>
      </c>
      <c r="HT14" s="104">
        <v>7.7992736137619936</v>
      </c>
      <c r="HU14" s="104">
        <v>7.2992736137619936</v>
      </c>
      <c r="HV14" s="104">
        <v>0.16636690389256356</v>
      </c>
      <c r="HW14" s="104">
        <v>0.11611192392559369</v>
      </c>
      <c r="HX14" s="104">
        <v>-2.483551383228319E-2</v>
      </c>
      <c r="HY14" s="104">
        <v>0.33508620936961586</v>
      </c>
      <c r="HZ14" s="104">
        <v>0.31296486391635836</v>
      </c>
      <c r="IA14" s="104">
        <v>0.23916011697399872</v>
      </c>
      <c r="IB14" s="104">
        <v>4.6685869956436199E-2</v>
      </c>
      <c r="IC14" s="104">
        <v>-1.1017720095034239E-2</v>
      </c>
      <c r="ID14" s="104">
        <v>-9.2819093305257505E-4</v>
      </c>
      <c r="IE14" s="104">
        <v>0.35481901357403833</v>
      </c>
      <c r="IF14" s="104">
        <v>0.34334855816351872</v>
      </c>
      <c r="IG14" s="104">
        <v>0.26355717796732681</v>
      </c>
      <c r="IH14" s="104">
        <v>0.48725848300786045</v>
      </c>
      <c r="II14" s="104">
        <v>0.13551483141410681</v>
      </c>
      <c r="IJ14" s="104">
        <v>0.63780234030342442</v>
      </c>
      <c r="IK14" s="104">
        <v>0.63780234030342442</v>
      </c>
      <c r="IL14" s="104">
        <v>0.81579369108577549</v>
      </c>
      <c r="IM14" s="104">
        <v>-6.4364586038898938E-3</v>
      </c>
      <c r="IN14" s="104">
        <v>9.8297694126782582E-4</v>
      </c>
      <c r="IO14" s="104">
        <v>1.4724733409835149E-2</v>
      </c>
      <c r="IP14" s="104">
        <v>-1.7564335625862015E-3</v>
      </c>
      <c r="IQ14" s="104">
        <v>2.421672825147736E-2</v>
      </c>
      <c r="IR14" s="104">
        <v>7.7416973177221737E-4</v>
      </c>
      <c r="IS14" s="104">
        <v>-4.7977095836317929E-2</v>
      </c>
      <c r="IT14" s="104">
        <v>3.8819246690532105E-2</v>
      </c>
      <c r="IU14" s="104">
        <v>2.494667748909038E-2</v>
      </c>
      <c r="IV14" s="104">
        <v>0.26859336252288313</v>
      </c>
      <c r="IW14" s="104">
        <v>7.0675596860723111E-2</v>
      </c>
      <c r="IX14" s="104">
        <v>-7.5379167849156214E-2</v>
      </c>
      <c r="IY14" s="104">
        <v>2.8450413742233542</v>
      </c>
      <c r="IZ14" s="104">
        <v>1.4645602122916757</v>
      </c>
      <c r="JA14" s="104">
        <v>1.3410955868576224</v>
      </c>
      <c r="JB14" s="104">
        <v>8.4995460596304984</v>
      </c>
      <c r="JC14" s="104">
        <v>4.8704888105162318</v>
      </c>
      <c r="JD14" s="104">
        <v>1.5074857004147135</v>
      </c>
      <c r="JE14" s="104">
        <v>1.0529299528848197</v>
      </c>
      <c r="JF14" s="104">
        <v>1.0005060097162941</v>
      </c>
      <c r="JG14" s="104">
        <v>0.86905789173595194</v>
      </c>
      <c r="JH14" s="104">
        <v>0.85507423925504322</v>
      </c>
      <c r="JI14" s="104">
        <v>0.83788982554966251</v>
      </c>
      <c r="JJ14" s="104">
        <v>1.7869780608634112</v>
      </c>
      <c r="JK14" s="104">
        <v>1.2481463173504697</v>
      </c>
      <c r="JL14" s="104">
        <v>1.1860028182245186</v>
      </c>
      <c r="JM14" s="104">
        <v>4.3052542790305903E-2</v>
      </c>
      <c r="JN14" s="104">
        <v>4.2729278474834986E-2</v>
      </c>
      <c r="JO14" s="104">
        <v>3.3832014526029908E-2</v>
      </c>
      <c r="JP14" s="104">
        <v>3.7040980789080913E-2</v>
      </c>
      <c r="JQ14" s="104">
        <v>4.3390529181530135E-2</v>
      </c>
      <c r="JR14" s="104">
        <v>3.4915514069965348E-2</v>
      </c>
      <c r="JS14" s="104">
        <v>8.9635801640270074E-2</v>
      </c>
      <c r="JT14" s="104">
        <v>7.4172456746953941E-2</v>
      </c>
      <c r="JU14" s="104">
        <v>4.0825937668591772E-2</v>
      </c>
      <c r="JV14" s="104">
        <v>5.8225507497887241E-2</v>
      </c>
      <c r="JW14" s="104">
        <v>4.5640573584573629E-2</v>
      </c>
      <c r="JX14" s="104">
        <v>1.0514411696501302E-2</v>
      </c>
      <c r="JY14" s="104">
        <v>0.15824819914785426</v>
      </c>
      <c r="JZ14" s="104">
        <v>0.14029707842861161</v>
      </c>
      <c r="KA14" s="104">
        <v>6.856617571353063E-2</v>
      </c>
      <c r="KB14" s="104">
        <v>0.13553609751246037</v>
      </c>
      <c r="KC14" s="104">
        <v>0.42110293884917904</v>
      </c>
      <c r="KD14" s="104">
        <v>5.8141493753230189E-2</v>
      </c>
      <c r="KE14" s="5"/>
      <c r="KF14" s="10">
        <v>-1.0125435797280442</v>
      </c>
      <c r="KG14" s="10">
        <v>-1.0514037059130041</v>
      </c>
      <c r="KH14" s="10">
        <v>-0.95362924935820614</v>
      </c>
      <c r="KI14" s="10">
        <v>1.635992863499071</v>
      </c>
      <c r="KJ14" s="10">
        <v>1.5977051121076682</v>
      </c>
      <c r="KK14" s="10">
        <v>1.0627836914433866</v>
      </c>
      <c r="KL14" s="10">
        <v>9.6294972901547898E-2</v>
      </c>
      <c r="KM14" s="10">
        <v>0.41006675991422326</v>
      </c>
      <c r="KN14" s="10">
        <v>0.75815648666194779</v>
      </c>
      <c r="KO14" s="10">
        <v>1.099860198949856</v>
      </c>
      <c r="KP14" s="10">
        <v>0.67303431445273987</v>
      </c>
      <c r="KQ14" s="10">
        <v>-0.16302463566377712</v>
      </c>
      <c r="KR14" s="10">
        <v>0.29700407037660315</v>
      </c>
      <c r="KS14" s="10">
        <v>0.34487551538963335</v>
      </c>
      <c r="KT14" s="10">
        <v>-0.26606901899871771</v>
      </c>
      <c r="KU14" s="10">
        <v>-6.5793607677980634E-2</v>
      </c>
      <c r="KV14" s="10">
        <v>2.3538780741478214E-2</v>
      </c>
      <c r="KW14" s="10">
        <v>0.42546815367343788</v>
      </c>
      <c r="KX14" s="10">
        <v>0.74899052859492909</v>
      </c>
      <c r="KY14" s="10">
        <v>1.3228263594124414</v>
      </c>
      <c r="KZ14" s="10">
        <v>-2.5339591148388689</v>
      </c>
      <c r="LA14" s="10">
        <v>2.9219906532991291</v>
      </c>
      <c r="LB14" s="10">
        <v>2.3289136542876481</v>
      </c>
      <c r="LC14" s="86">
        <v>0.42178605232726701</v>
      </c>
      <c r="LD14" s="10">
        <v>-1.463848571199913</v>
      </c>
      <c r="LE14" s="10">
        <v>-0.96604804590792792</v>
      </c>
      <c r="LF14" s="10">
        <v>-0.23734278147330232</v>
      </c>
      <c r="LG14" s="10">
        <v>-1.1623053220231696</v>
      </c>
      <c r="LH14" s="10">
        <v>-0.40330747499221281</v>
      </c>
      <c r="LI14" s="10">
        <v>-0.32556219974008721</v>
      </c>
      <c r="LJ14" s="10">
        <v>-0.12898203475544587</v>
      </c>
      <c r="LK14" s="10">
        <v>-0.46983656900567261</v>
      </c>
      <c r="LL14" s="10">
        <v>3.8850230018218892</v>
      </c>
      <c r="LM14" s="10">
        <v>1.7608749685541412</v>
      </c>
      <c r="LN14" s="10">
        <v>-0.28994391072058812</v>
      </c>
      <c r="LO14" s="10">
        <v>-3.3844181457333344</v>
      </c>
      <c r="LP14" s="10">
        <v>-4.5360373736337278E-2</v>
      </c>
      <c r="LQ14" s="133">
        <v>-0.24854288145476622</v>
      </c>
      <c r="LR14" s="86">
        <v>0.25420381888175869</v>
      </c>
      <c r="LS14" s="86">
        <v>0.20057750417919604</v>
      </c>
      <c r="LT14" s="86">
        <v>0.15365447881445371</v>
      </c>
      <c r="LU14" s="86">
        <v>8.6621585436250398E-2</v>
      </c>
      <c r="LW14" s="10"/>
      <c r="LY14" s="11"/>
      <c r="MB14" s="137"/>
      <c r="MC14" s="137"/>
      <c r="MG14" s="137"/>
      <c r="MK14" s="10"/>
      <c r="ML14" s="10"/>
      <c r="MM14" s="10"/>
      <c r="MN14" s="10"/>
      <c r="MP14" s="104"/>
      <c r="MQ14" s="104"/>
      <c r="MR14" s="7"/>
      <c r="MS14" s="104"/>
      <c r="MT14" s="104"/>
      <c r="NG14" s="11"/>
      <c r="NQ14" s="5"/>
      <c r="NR14" s="5"/>
      <c r="NS14" s="5"/>
      <c r="NT14" s="5"/>
      <c r="NU14" s="5"/>
      <c r="NV14" s="5"/>
      <c r="NW14" s="5"/>
      <c r="NX14" s="5"/>
      <c r="NY14" s="5"/>
      <c r="NZ14" s="5"/>
      <c r="OA14" s="5"/>
      <c r="OB14" s="5"/>
      <c r="OC14" s="5"/>
      <c r="OD14" s="5"/>
      <c r="OE14" s="5"/>
      <c r="OF14" s="5"/>
      <c r="OG14" s="5"/>
      <c r="OT14" s="5">
        <v>38042</v>
      </c>
      <c r="OU14" s="5">
        <v>27661</v>
      </c>
      <c r="OV14" s="5">
        <v>27792</v>
      </c>
      <c r="OW14" s="11">
        <v>2.9653284671532845E-3</v>
      </c>
      <c r="OX14" s="11">
        <v>7.9835766423357664E-4</v>
      </c>
      <c r="PA14" s="1" t="s">
        <v>35</v>
      </c>
      <c r="PB14" s="1" t="s">
        <v>190</v>
      </c>
      <c r="PC14" s="1" t="s">
        <v>191</v>
      </c>
      <c r="PD14" s="1">
        <v>1972</v>
      </c>
      <c r="PE14" s="1">
        <v>51</v>
      </c>
      <c r="PF14" s="1">
        <v>1</v>
      </c>
      <c r="PH14" s="1">
        <v>1</v>
      </c>
      <c r="PI14" s="1">
        <v>2</v>
      </c>
      <c r="PJ14" s="1">
        <v>1</v>
      </c>
      <c r="PK14" s="13">
        <v>4</v>
      </c>
      <c r="PL14" s="39">
        <v>0.75099999999999989</v>
      </c>
      <c r="PM14" s="40">
        <v>0.69599999999999995</v>
      </c>
      <c r="PN14" s="40">
        <v>7.4999999999999997E-2</v>
      </c>
      <c r="PO14" s="40">
        <v>8.1000000000000003E-2</v>
      </c>
      <c r="PP14" s="40">
        <v>9.0999999999999998E-2</v>
      </c>
      <c r="PQ14" s="40">
        <v>0.113</v>
      </c>
      <c r="PR14" s="40">
        <v>6.5000000000000002E-2</v>
      </c>
      <c r="PS14" s="41">
        <v>8.2000000000000003E-2</v>
      </c>
      <c r="PT14" s="40">
        <f>PN14+PP14</f>
        <v>0.16599999999999998</v>
      </c>
      <c r="PU14" s="40">
        <f>PO14+PQ14</f>
        <v>0.19400000000000001</v>
      </c>
      <c r="PV14" s="43">
        <v>0.16300000000000001</v>
      </c>
      <c r="PW14" s="44">
        <v>0.186</v>
      </c>
      <c r="PX14" s="45">
        <v>0.18913147543630973</v>
      </c>
      <c r="PY14" s="44">
        <f>PZ14/(1+QA14)</f>
        <v>0.45852674155225331</v>
      </c>
      <c r="PZ14" s="7">
        <v>0.48945807107255002</v>
      </c>
      <c r="QA14" s="7">
        <v>6.745807107255003E-2</v>
      </c>
      <c r="QB14" s="48">
        <v>68020</v>
      </c>
      <c r="QC14" s="49">
        <v>93537</v>
      </c>
      <c r="QD14" s="50">
        <v>28.8</v>
      </c>
      <c r="QE14" s="51">
        <v>32.200000000000003</v>
      </c>
      <c r="QF14" s="52">
        <v>3.4</v>
      </c>
      <c r="QG14" s="55">
        <v>4</v>
      </c>
      <c r="QH14" s="56">
        <v>4</v>
      </c>
      <c r="QI14" s="5">
        <v>1745690</v>
      </c>
      <c r="QJ14" s="57">
        <v>1972346</v>
      </c>
      <c r="QK14" s="57">
        <f>QL14/(1+QM14)</f>
        <v>1133</v>
      </c>
      <c r="QL14" s="63">
        <v>1555</v>
      </c>
      <c r="QM14" s="7">
        <v>0.37246248896734335</v>
      </c>
      <c r="QN14" s="40">
        <v>9.4060802708612501E-2</v>
      </c>
      <c r="QO14" s="68">
        <f>QP14/(1+QQ14)</f>
        <v>1181</v>
      </c>
      <c r="QP14" s="68">
        <v>1657</v>
      </c>
      <c r="QQ14" s="40">
        <v>0.40304826418289585</v>
      </c>
    </row>
    <row r="15" spans="1:459" x14ac:dyDescent="0.2">
      <c r="A15" s="1" t="s">
        <v>36</v>
      </c>
      <c r="B15" s="1" t="s">
        <v>37</v>
      </c>
      <c r="C15" s="1" t="s">
        <v>143</v>
      </c>
      <c r="D15" s="1" t="s">
        <v>388</v>
      </c>
      <c r="E15" s="2">
        <v>2002</v>
      </c>
      <c r="F15" s="2">
        <v>24</v>
      </c>
      <c r="G15" s="2">
        <v>2</v>
      </c>
      <c r="H15" s="2"/>
      <c r="I15" s="2">
        <v>1</v>
      </c>
      <c r="J15" s="2">
        <v>2</v>
      </c>
      <c r="K15" s="2">
        <v>2</v>
      </c>
      <c r="L15" s="2">
        <v>3</v>
      </c>
      <c r="M15" s="6">
        <v>16158</v>
      </c>
      <c r="N15" s="1">
        <v>21856</v>
      </c>
      <c r="O15" s="92">
        <v>1.3526426537937863</v>
      </c>
      <c r="P15" s="93">
        <v>7994</v>
      </c>
      <c r="Q15" s="5">
        <v>11195</v>
      </c>
      <c r="R15" s="92">
        <v>1.4004253189892419</v>
      </c>
      <c r="S15" s="10">
        <v>1.9345442898975111</v>
      </c>
      <c r="T15" s="94">
        <v>6.7715959004392381E-2</v>
      </c>
      <c r="U15" s="94">
        <v>0.17473462664714495</v>
      </c>
      <c r="V15" s="94">
        <v>0.35111639824304541</v>
      </c>
      <c r="W15" s="94">
        <v>0.20268597598712712</v>
      </c>
      <c r="X15" s="94">
        <v>0.22076317715959004</v>
      </c>
      <c r="Y15" s="94">
        <v>0.73399999999999999</v>
      </c>
      <c r="Z15" s="94">
        <v>0.58771046852122988</v>
      </c>
      <c r="AA15" s="94">
        <v>0.03</v>
      </c>
      <c r="AB15" s="94">
        <v>7.6271961932650068E-2</v>
      </c>
      <c r="AC15" s="94">
        <v>1.9742542393860626E-2</v>
      </c>
      <c r="AD15" s="94">
        <v>7.1239019033674966E-2</v>
      </c>
      <c r="AE15" s="94">
        <v>0.76400000000000001</v>
      </c>
      <c r="AF15" s="94">
        <v>0.66398243045387995</v>
      </c>
      <c r="AG15" s="94">
        <v>0.72318814055636893</v>
      </c>
      <c r="AH15" s="94">
        <v>0.1438049048316252</v>
      </c>
      <c r="AI15" s="94">
        <v>3.8494863225646742E-2</v>
      </c>
      <c r="AJ15" s="94">
        <v>9.6952781844802341E-2</v>
      </c>
      <c r="AK15" s="94">
        <v>5.8457918619155599E-2</v>
      </c>
      <c r="AL15" s="94">
        <v>0.49174138744690893</v>
      </c>
      <c r="AM15" s="94">
        <v>0.50825861255309113</v>
      </c>
      <c r="AN15" s="94">
        <v>0.49646059462010383</v>
      </c>
      <c r="AO15" s="94">
        <v>0.23784804152902311</v>
      </c>
      <c r="AP15" s="94">
        <v>3.7281736668239737E-2</v>
      </c>
      <c r="AQ15" s="94">
        <v>6.0405851816894764E-2</v>
      </c>
      <c r="AR15" s="94">
        <v>0</v>
      </c>
      <c r="AS15" s="94">
        <v>0.16800377536573854</v>
      </c>
      <c r="AT15" s="94">
        <v>3.1112737920937043E-3</v>
      </c>
      <c r="AU15" s="94">
        <v>6.732773677390276E-2</v>
      </c>
      <c r="AV15" s="94">
        <v>3.9213934792318002E-2</v>
      </c>
      <c r="AW15" s="94">
        <v>0.26493970522554711</v>
      </c>
      <c r="AX15" s="7">
        <v>0.6715497990174184</v>
      </c>
      <c r="AY15" s="7">
        <v>0.81366681554265285</v>
      </c>
      <c r="AZ15" s="11">
        <v>8.6903987359420024E-2</v>
      </c>
      <c r="BA15" s="11">
        <v>2.5559996282182359E-2</v>
      </c>
      <c r="BB15" s="11">
        <v>2.2306905846268241E-2</v>
      </c>
      <c r="BC15" s="11">
        <v>1.5335997769309415E-3</v>
      </c>
      <c r="BD15" s="94">
        <v>0.19415059116365899</v>
      </c>
      <c r="BE15" s="94">
        <v>0.20772526858349377</v>
      </c>
      <c r="BF15" s="94">
        <v>7.0228464752422434E-2</v>
      </c>
      <c r="BG15" s="94">
        <v>8.2344904676147301E-2</v>
      </c>
      <c r="BH15" s="94">
        <v>0.18821831174631534</v>
      </c>
      <c r="BI15" s="94">
        <v>0.23319955337204107</v>
      </c>
      <c r="BJ15" s="94">
        <v>0.26437905591608141</v>
      </c>
      <c r="BK15" s="94">
        <v>0.29007017325964107</v>
      </c>
      <c r="BL15" s="94">
        <v>0.32752972106450018</v>
      </c>
      <c r="BM15" s="94">
        <v>0.39726143902024152</v>
      </c>
      <c r="BN15" s="94">
        <v>0.10080896079651525</v>
      </c>
      <c r="BO15" s="94">
        <v>0.1237036577035335</v>
      </c>
      <c r="BP15" s="94">
        <v>9.1999999999999998E-2</v>
      </c>
      <c r="BQ15" s="94">
        <v>0.14612184065081041</v>
      </c>
      <c r="BR15" s="94">
        <v>0.19280896079651524</v>
      </c>
      <c r="BS15" s="94">
        <v>0.26982549835434388</v>
      </c>
      <c r="BT15" s="94">
        <v>0.10559486952675808</v>
      </c>
      <c r="BU15" s="94">
        <v>2.2314478463933574E-2</v>
      </c>
      <c r="BV15" s="94">
        <v>1.4927023440955329E-2</v>
      </c>
      <c r="BW15" s="94">
        <v>7.6976301677910391E-2</v>
      </c>
      <c r="BX15" s="94">
        <v>7.1649712516585584E-2</v>
      </c>
      <c r="BY15" s="94">
        <v>0.14305483480366718</v>
      </c>
      <c r="BZ15" s="94">
        <v>0.10349402919062362</v>
      </c>
      <c r="CA15" s="94">
        <v>0.33904168828922332</v>
      </c>
      <c r="CB15" s="94">
        <v>0.35072976559044672</v>
      </c>
      <c r="CC15" s="94">
        <v>8.354955889984432E-2</v>
      </c>
      <c r="CD15" s="94">
        <v>9.8739495798319324E-2</v>
      </c>
      <c r="CE15" s="94">
        <v>0.66493686213457881</v>
      </c>
      <c r="CF15" s="94">
        <v>0.63954002653693054</v>
      </c>
      <c r="CG15" s="94">
        <v>7.726532759882869E-2</v>
      </c>
      <c r="CH15" s="87">
        <v>21719.74731048286</v>
      </c>
      <c r="CI15" s="87">
        <v>28560.750781598927</v>
      </c>
      <c r="CJ15" s="95">
        <v>1.3149669917114695</v>
      </c>
      <c r="CK15" s="87">
        <v>63655.751674854844</v>
      </c>
      <c r="CL15" s="87">
        <v>36216.482983474765</v>
      </c>
      <c r="CM15" s="87">
        <v>39161.504957570345</v>
      </c>
      <c r="CN15" s="87">
        <v>31489.318429392166</v>
      </c>
      <c r="CO15" s="87">
        <v>36371.511719469403</v>
      </c>
      <c r="CP15" s="87">
        <v>39333.948807346962</v>
      </c>
      <c r="CQ15" s="94">
        <v>0.28054569004019653</v>
      </c>
      <c r="CR15" s="96">
        <v>0.18821831174631534</v>
      </c>
      <c r="CS15" s="96">
        <v>0.23319955337204107</v>
      </c>
      <c r="CT15" s="8">
        <v>23.567100106875671</v>
      </c>
      <c r="CU15" s="79">
        <v>19.303628894214313</v>
      </c>
      <c r="CV15" s="79">
        <v>-4.2634712126613579</v>
      </c>
      <c r="CW15" s="94">
        <v>0.12541367111719731</v>
      </c>
      <c r="CX15" s="94">
        <v>5.6031039598311079E-2</v>
      </c>
      <c r="CY15" s="94">
        <v>0.12107725664726691</v>
      </c>
      <c r="CZ15" s="5">
        <v>10958</v>
      </c>
      <c r="DA15" s="5">
        <v>13565</v>
      </c>
      <c r="DB15" s="14">
        <v>1.2379083774411388</v>
      </c>
      <c r="DC15" s="14">
        <v>1.2379083774411388</v>
      </c>
      <c r="DD15" s="7">
        <v>0.72677495893411215</v>
      </c>
      <c r="DE15" s="97">
        <v>0.71736085514190928</v>
      </c>
      <c r="DF15" s="14">
        <v>4.8377220788794686</v>
      </c>
      <c r="DG15" s="94">
        <v>0.17471433837080722</v>
      </c>
      <c r="DH15" s="94">
        <v>1.4817545152967194E-2</v>
      </c>
      <c r="DI15" s="94">
        <v>6.2440103206782158E-2</v>
      </c>
      <c r="DJ15" s="94">
        <v>0.10335422042019904</v>
      </c>
      <c r="DK15" s="94">
        <v>0.62506450423885007</v>
      </c>
      <c r="DL15" s="94">
        <v>0.34926306386779815</v>
      </c>
      <c r="DM15" s="87">
        <v>90088.709677419349</v>
      </c>
      <c r="DN15" s="101">
        <v>320857</v>
      </c>
      <c r="DO15" s="9">
        <v>589.09443701013186</v>
      </c>
      <c r="DP15" s="87">
        <v>967.04918493535695</v>
      </c>
      <c r="DQ15" s="14">
        <v>1.6415860075737307</v>
      </c>
      <c r="DR15" s="75">
        <v>1750</v>
      </c>
      <c r="DS15" s="113">
        <v>1.809628742013758</v>
      </c>
      <c r="DT15" s="11">
        <v>0.66450853443201874</v>
      </c>
      <c r="DU15" s="7">
        <v>0.55993721797135565</v>
      </c>
      <c r="DV15" s="7">
        <v>0.52311078503301545</v>
      </c>
      <c r="DW15" s="11">
        <v>0.42303741746148205</v>
      </c>
      <c r="DX15" s="11">
        <v>0.45122918318794603</v>
      </c>
      <c r="DY15" s="11">
        <v>0.41237113402061853</v>
      </c>
      <c r="DZ15" s="11">
        <v>0.49800519653688136</v>
      </c>
      <c r="EA15" s="11">
        <v>0.41931207862684372</v>
      </c>
      <c r="EB15" s="11"/>
      <c r="EC15" s="104">
        <v>0.25330547257708758</v>
      </c>
      <c r="ED15" s="104">
        <v>0.33468447534845169</v>
      </c>
      <c r="EE15" s="104">
        <v>0.32250980361787374</v>
      </c>
      <c r="EF15" s="104">
        <v>0.29307745266533458</v>
      </c>
      <c r="EG15" s="104">
        <v>0.32467547770850613</v>
      </c>
      <c r="EH15" s="104">
        <v>0.76464201181719815</v>
      </c>
      <c r="EI15" s="104">
        <v>0.85979746217667163</v>
      </c>
      <c r="EJ15" s="104">
        <v>2.6841589162173579E-3</v>
      </c>
      <c r="EK15" s="104">
        <v>5.5129750453036391E-3</v>
      </c>
      <c r="EL15" s="104">
        <v>4.1817677064842768E-3</v>
      </c>
      <c r="EM15" s="104">
        <v>3.7967045679107331E-2</v>
      </c>
      <c r="EN15" s="104">
        <v>3.9630699555837728E-2</v>
      </c>
      <c r="EO15" s="104">
        <v>3.6934323266831853E-2</v>
      </c>
      <c r="EP15" s="104">
        <v>-2.9171983040052529E-2</v>
      </c>
      <c r="EQ15" s="104">
        <v>-2.990109615783354E-2</v>
      </c>
      <c r="ER15" s="104">
        <v>-2.7254815551712108E-2</v>
      </c>
      <c r="ES15" s="104">
        <v>1.171096982967091E-2</v>
      </c>
      <c r="ET15" s="104">
        <v>2.8816582251432341E-2</v>
      </c>
      <c r="EU15" s="104">
        <v>2.2024925524372636E-2</v>
      </c>
      <c r="EV15" s="104">
        <v>3.9968427435810285E-2</v>
      </c>
      <c r="EW15" s="104">
        <v>3.1074039857571716E-2</v>
      </c>
      <c r="EX15" s="104">
        <v>0.34844997946736084</v>
      </c>
      <c r="EY15" s="104">
        <v>0.49012423352153522</v>
      </c>
      <c r="EZ15" s="104">
        <v>0.47515238023412909</v>
      </c>
      <c r="FA15" s="104">
        <v>-0.12255002053263914</v>
      </c>
      <c r="FB15" s="104">
        <v>-0.11387576647846478</v>
      </c>
      <c r="FC15" s="104">
        <v>-0.12506925641127178</v>
      </c>
      <c r="FD15" s="104">
        <v>4.0233436281851359E-2</v>
      </c>
      <c r="FE15" s="104">
        <v>4.0201159073584666E-2</v>
      </c>
      <c r="FF15" s="104">
        <v>3.472626658821603E-2</v>
      </c>
      <c r="FG15" s="104">
        <v>2.7716561365581302E-2</v>
      </c>
      <c r="FH15" s="104">
        <v>2.2193308573617787E-2</v>
      </c>
      <c r="FI15" s="104">
        <v>0.18765648805132151</v>
      </c>
      <c r="FJ15" s="104">
        <v>6.1431843739430614E-2</v>
      </c>
      <c r="FK15" s="104">
        <v>5.2315009243584731E-2</v>
      </c>
      <c r="FL15" s="104">
        <v>-6.7494026076421396E-3</v>
      </c>
      <c r="FM15" s="104">
        <v>5.2750773726042768E-3</v>
      </c>
      <c r="FN15" s="104">
        <v>4.4001235074877104E-3</v>
      </c>
      <c r="FO15" s="104">
        <v>1.6651639657829231E-2</v>
      </c>
      <c r="FP15" s="104">
        <v>7.1433188414627341E-2</v>
      </c>
      <c r="FQ15" s="104">
        <v>6.772978980685132E-2</v>
      </c>
      <c r="FR15" s="104">
        <v>2.6895785137895478E-2</v>
      </c>
      <c r="FS15" s="104">
        <v>0.10201621406360528</v>
      </c>
      <c r="FT15" s="104">
        <v>9.3389594948239951E-2</v>
      </c>
      <c r="FU15" s="104">
        <v>4.9468121774248752E-3</v>
      </c>
      <c r="FV15" s="104">
        <v>7.3061211703347007E-2</v>
      </c>
      <c r="FW15" s="104">
        <v>6.7388759081886129E-2</v>
      </c>
      <c r="FX15" s="104">
        <v>-5.5515166921227613E-4</v>
      </c>
      <c r="FY15" s="104">
        <v>1.2191002600282282E-2</v>
      </c>
      <c r="FZ15" s="104">
        <v>1.1690538743524822E-2</v>
      </c>
      <c r="GA15" s="104">
        <v>-4.6819659159048222E-3</v>
      </c>
      <c r="GB15" s="104">
        <v>-2.7228470153120559E-3</v>
      </c>
      <c r="GC15" s="105">
        <v>-2.8844904022129556E-3</v>
      </c>
      <c r="GD15" s="105">
        <v>9.6293372663071503E-2</v>
      </c>
      <c r="GE15" s="105">
        <v>-9.8800446627958949E-2</v>
      </c>
      <c r="GF15" s="105">
        <v>-0.10080044662795895</v>
      </c>
      <c r="GG15" s="105">
        <v>-3.6282006869927219E-2</v>
      </c>
      <c r="GH15" s="104">
        <v>-6.9113722628518837E-2</v>
      </c>
      <c r="GI15" s="104">
        <v>-7.6287658768232625E-2</v>
      </c>
      <c r="GJ15" s="104">
        <v>-0.10719103920348474</v>
      </c>
      <c r="GK15" s="104">
        <v>-8.0191039203484776E-2</v>
      </c>
      <c r="GL15" s="104">
        <v>-8.702289824946724E-2</v>
      </c>
      <c r="GM15" s="104">
        <v>-9.20360946139826E-2</v>
      </c>
      <c r="GN15" s="104">
        <v>-0.11064343941437399</v>
      </c>
      <c r="GO15" s="104">
        <v>0.10678100174197991</v>
      </c>
      <c r="GP15" s="104">
        <v>7.6582453791183447E-2</v>
      </c>
      <c r="GQ15" s="104">
        <v>6.526690676397684E-2</v>
      </c>
      <c r="GR15" s="104">
        <v>-4.8155860392598893E-2</v>
      </c>
      <c r="GS15" s="104">
        <v>-4.5551762423148734E-2</v>
      </c>
      <c r="GT15" s="104">
        <v>0.3537636037059842</v>
      </c>
      <c r="GU15" s="104">
        <v>0.39537564934311953</v>
      </c>
      <c r="GV15" s="104">
        <v>0.39210794741277238</v>
      </c>
      <c r="GW15" s="104">
        <v>-0.3178371340848698</v>
      </c>
      <c r="GX15" s="104">
        <v>-0.24119414572928877</v>
      </c>
      <c r="GY15" s="104">
        <v>0.39003788279277835</v>
      </c>
      <c r="GZ15" s="104">
        <v>0.43591675220997778</v>
      </c>
      <c r="HA15" s="104">
        <v>0.43231398604308358</v>
      </c>
      <c r="HB15" s="104">
        <v>0.5606954256571377</v>
      </c>
      <c r="HC15" s="104">
        <v>0.66193614868929607</v>
      </c>
      <c r="HD15" s="104">
        <v>0.65128968952561794</v>
      </c>
      <c r="HE15" s="104">
        <v>0.81070183295222542</v>
      </c>
      <c r="HF15" s="104">
        <v>0.86078060045336224</v>
      </c>
      <c r="HG15" s="104">
        <v>0.84663447608468956</v>
      </c>
      <c r="HH15" s="104">
        <v>0.81417213349158113</v>
      </c>
      <c r="HI15" s="104">
        <v>0.86446526879948193</v>
      </c>
      <c r="HJ15" s="104">
        <v>0.8502585903515768</v>
      </c>
      <c r="HK15" s="104">
        <v>0.84855160142944563</v>
      </c>
      <c r="HL15" s="104">
        <v>0.84899310507013992</v>
      </c>
      <c r="HM15" s="104">
        <v>0.83999710339911937</v>
      </c>
      <c r="HN15" s="104">
        <v>0.85228811525962522</v>
      </c>
      <c r="HO15" s="104">
        <v>0.85273156301833986</v>
      </c>
      <c r="HP15" s="104">
        <v>0.84369594833544892</v>
      </c>
      <c r="HQ15" s="104">
        <v>0.73119806417478461</v>
      </c>
      <c r="HR15" s="104">
        <v>0.89784320438206111</v>
      </c>
      <c r="HS15" s="104">
        <v>0.90627365700536677</v>
      </c>
      <c r="HT15" s="104">
        <v>-5.4634712126613572</v>
      </c>
      <c r="HU15" s="104">
        <v>-4.8634712126613593</v>
      </c>
      <c r="HV15" s="104">
        <v>9.3000445674075977E-2</v>
      </c>
      <c r="HW15" s="104">
        <v>0.10093889530599857</v>
      </c>
      <c r="HX15" s="104">
        <v>9.7337389388285955E-2</v>
      </c>
      <c r="HY15" s="104">
        <v>3.2320952671630654E-2</v>
      </c>
      <c r="HZ15" s="104">
        <v>3.2298418539987515E-2</v>
      </c>
      <c r="IA15" s="104">
        <v>3.2533779070532565E-2</v>
      </c>
      <c r="IB15" s="104">
        <v>-3.0024939239918294E-2</v>
      </c>
      <c r="IC15" s="104">
        <v>-4.1835862518181804E-3</v>
      </c>
      <c r="ID15" s="104">
        <v>-8.4124339379478691E-3</v>
      </c>
      <c r="IE15" s="104">
        <v>0.1462614771715971</v>
      </c>
      <c r="IF15" s="104">
        <v>0.1944847242447556</v>
      </c>
      <c r="IG15" s="104">
        <v>4.2360855141909237E-2</v>
      </c>
      <c r="IH15" s="104">
        <v>0.38772810690691994</v>
      </c>
      <c r="II15" s="104">
        <v>0.35467290779663019</v>
      </c>
      <c r="IJ15" s="104">
        <v>0.87958583252353972</v>
      </c>
      <c r="IK15" s="104">
        <v>0.81995289472533361</v>
      </c>
      <c r="IL15" s="104">
        <v>0.81995289472533361</v>
      </c>
      <c r="IM15" s="104">
        <v>-5.2086199710904019E-3</v>
      </c>
      <c r="IN15" s="104">
        <v>8.6790080632799353E-3</v>
      </c>
      <c r="IO15" s="104">
        <v>6.3461268228116059E-3</v>
      </c>
      <c r="IP15" s="104">
        <v>-5.198559930669798E-2</v>
      </c>
      <c r="IQ15" s="104">
        <v>1.543644777717687E-2</v>
      </c>
      <c r="IR15" s="104">
        <v>1.2337431940684526E-2</v>
      </c>
      <c r="IS15" s="104">
        <v>-0.14740828334826672</v>
      </c>
      <c r="IT15" s="104">
        <v>5.0563952161965242E-3</v>
      </c>
      <c r="IU15" s="104">
        <v>4.3591749320685547E-3</v>
      </c>
      <c r="IV15" s="104">
        <v>0.46346173163571514</v>
      </c>
      <c r="IW15" s="104">
        <v>0.2533940836798278</v>
      </c>
      <c r="IX15" s="104">
        <v>0.25097166040343233</v>
      </c>
      <c r="IY15" s="104">
        <v>0.27078061219542937</v>
      </c>
      <c r="IZ15" s="104">
        <v>0.39844630551711346</v>
      </c>
      <c r="JA15" s="104">
        <v>0.38532382240128038</v>
      </c>
      <c r="JB15" s="104">
        <v>0.89355794562741242</v>
      </c>
      <c r="JC15" s="104">
        <v>1.380633700610816</v>
      </c>
      <c r="JD15" s="104">
        <v>0.68439432762587182</v>
      </c>
      <c r="JE15" s="104">
        <v>0.91489989114035664</v>
      </c>
      <c r="JF15" s="104">
        <v>0.88720108709665779</v>
      </c>
      <c r="JG15" s="104">
        <v>-0.12995549440255383</v>
      </c>
      <c r="JH15" s="104">
        <v>7.1006512774325126E-2</v>
      </c>
      <c r="JI15" s="104">
        <v>1.6415860075737307</v>
      </c>
      <c r="JJ15" s="104">
        <v>1.2384996461429583</v>
      </c>
      <c r="JK15" s="104">
        <v>1.6556291390728477</v>
      </c>
      <c r="JL15" s="104">
        <v>1.6055045871559632</v>
      </c>
      <c r="JM15" s="104">
        <v>1.1943150637688471E-2</v>
      </c>
      <c r="JN15" s="104">
        <v>2.2316178107118945E-2</v>
      </c>
      <c r="JO15" s="104">
        <v>1.9661618454983709E-2</v>
      </c>
      <c r="JP15" s="104">
        <v>4.2717915614619573E-3</v>
      </c>
      <c r="JQ15" s="104">
        <v>1.2808775726675714E-2</v>
      </c>
      <c r="JR15" s="104">
        <v>9.9047537020424126E-3</v>
      </c>
      <c r="JS15" s="104">
        <v>0.1701886812660065</v>
      </c>
      <c r="JT15" s="104">
        <v>0.23204773678473417</v>
      </c>
      <c r="JU15" s="104">
        <v>0.235644989281656</v>
      </c>
      <c r="JV15" s="104">
        <v>0.19801016758974999</v>
      </c>
      <c r="JW15" s="104">
        <v>0.24734705577432636</v>
      </c>
      <c r="JX15" s="104">
        <v>0.25062062030287768</v>
      </c>
      <c r="JY15" s="104">
        <v>0.1367982059942896</v>
      </c>
      <c r="JZ15" s="104">
        <v>0.18532833131860993</v>
      </c>
      <c r="KA15" s="104">
        <v>0.18403613104359084</v>
      </c>
      <c r="KB15" s="104">
        <v>0.13374523729012505</v>
      </c>
      <c r="KC15" s="104">
        <v>0.17818247074809096</v>
      </c>
      <c r="KD15" s="104">
        <v>0.17164558728399856</v>
      </c>
      <c r="KF15" s="10">
        <v>-4.6401566414984288E-2</v>
      </c>
      <c r="KG15" s="10">
        <v>-0.13064044515454734</v>
      </c>
      <c r="KH15" s="10">
        <v>-0.24095035457295014</v>
      </c>
      <c r="KI15" s="10">
        <v>2.1344448214923026E-2</v>
      </c>
      <c r="KJ15" s="10">
        <v>4.459176921497561E-2</v>
      </c>
      <c r="KK15" s="10">
        <v>-4.3550013865981389E-2</v>
      </c>
      <c r="KL15" s="10">
        <v>0.11691839398170892</v>
      </c>
      <c r="KM15" s="10">
        <v>-1.2142734454769555</v>
      </c>
      <c r="KN15" s="10">
        <v>-1.4133343138311647</v>
      </c>
      <c r="KO15" s="10">
        <v>-0.10309535282393638</v>
      </c>
      <c r="KP15" s="10">
        <v>0.12438589129598196</v>
      </c>
      <c r="KQ15" s="10">
        <v>-1.6107482304782634</v>
      </c>
      <c r="KR15" s="10">
        <v>-2.0059427555078218</v>
      </c>
      <c r="KS15" s="10">
        <v>-0.68296765501042944</v>
      </c>
      <c r="KT15" s="10">
        <v>-0.62339894516650751</v>
      </c>
      <c r="KU15" s="10">
        <v>-0.81756124209495229</v>
      </c>
      <c r="KV15" s="10">
        <v>-0.60101964063282842</v>
      </c>
      <c r="KW15" s="10">
        <v>-0.86117888679234034</v>
      </c>
      <c r="KX15" s="10">
        <v>-0.56837131384093842</v>
      </c>
      <c r="KY15" s="10">
        <v>-0.35013715146297486</v>
      </c>
      <c r="KZ15" s="10">
        <v>1.7479686477266099</v>
      </c>
      <c r="LA15" s="10">
        <v>-0.49972359852358433</v>
      </c>
      <c r="LB15" s="10">
        <v>-0.45441444079028359</v>
      </c>
      <c r="LC15" s="86">
        <v>-0.44402174791335841</v>
      </c>
      <c r="LD15" s="10">
        <v>0.75303154988188092</v>
      </c>
      <c r="LE15" s="10">
        <v>0.68680508926206985</v>
      </c>
      <c r="LF15" s="10">
        <v>2.5812364132899184</v>
      </c>
      <c r="LG15" s="10">
        <v>2.8319930790748837</v>
      </c>
      <c r="LH15" s="10">
        <v>-0.76487617964979349</v>
      </c>
      <c r="LI15" s="10">
        <v>-0.34755646888497493</v>
      </c>
      <c r="LJ15" s="10">
        <v>-0.22746474054735899</v>
      </c>
      <c r="LK15" s="10">
        <v>-0.35292757080562309</v>
      </c>
      <c r="LL15" s="10">
        <v>-0.13509747728132565</v>
      </c>
      <c r="LM15" s="10">
        <v>-1.9821931746315882E-2</v>
      </c>
      <c r="LN15" s="10">
        <v>-2.5736966119255744E-2</v>
      </c>
      <c r="LO15" s="10">
        <v>-0.28779129149955551</v>
      </c>
      <c r="LP15" s="10">
        <v>-0.10204285221446396</v>
      </c>
      <c r="LQ15" s="133">
        <v>0.35305774252000643</v>
      </c>
      <c r="LR15" s="86">
        <v>-0.24475187530501721</v>
      </c>
      <c r="LS15" s="86">
        <v>-0.18098551607034802</v>
      </c>
      <c r="LT15" s="86">
        <v>-0.12518995174001243</v>
      </c>
      <c r="LU15" s="86">
        <v>-4.5482002696675988E-2</v>
      </c>
      <c r="LW15" s="10"/>
      <c r="LY15" s="11"/>
      <c r="MK15" s="10"/>
      <c r="ML15" s="10"/>
      <c r="MM15" s="10"/>
      <c r="MN15" s="10"/>
      <c r="MP15" s="104"/>
      <c r="MQ15" s="104"/>
      <c r="MR15" s="7"/>
      <c r="MS15" s="104"/>
      <c r="MT15" s="104"/>
      <c r="MX15" s="137"/>
      <c r="MY15" s="137"/>
      <c r="MZ15" s="137"/>
      <c r="NA15" s="137"/>
      <c r="NB15" s="137"/>
      <c r="NC15" s="137"/>
      <c r="NG15" s="11"/>
      <c r="NH15" s="137"/>
      <c r="NI15" s="137"/>
      <c r="NJ15" s="137"/>
      <c r="NK15" s="137"/>
      <c r="NL15" s="137"/>
      <c r="NM15" s="137"/>
      <c r="OT15" s="1">
        <v>20945</v>
      </c>
      <c r="OU15" s="1">
        <v>16103</v>
      </c>
      <c r="OV15" s="1">
        <v>9044</v>
      </c>
      <c r="OW15" s="11">
        <v>4.529648609077599E-3</v>
      </c>
      <c r="OX15" s="11">
        <v>3.2027818448023427E-4</v>
      </c>
    </row>
    <row r="16" spans="1:459" x14ac:dyDescent="0.2">
      <c r="A16" s="1" t="s">
        <v>38</v>
      </c>
      <c r="B16" s="1" t="s">
        <v>39</v>
      </c>
      <c r="C16" s="1" t="s">
        <v>128</v>
      </c>
      <c r="D16" s="1" t="s">
        <v>397</v>
      </c>
      <c r="E16" s="2">
        <v>1999</v>
      </c>
      <c r="F16" s="2">
        <v>27</v>
      </c>
      <c r="G16" s="2">
        <v>2</v>
      </c>
      <c r="H16" s="2">
        <v>120</v>
      </c>
      <c r="I16" s="2">
        <v>1</v>
      </c>
      <c r="J16" s="2">
        <v>4</v>
      </c>
      <c r="K16" s="2">
        <v>3</v>
      </c>
      <c r="L16" s="91">
        <v>1</v>
      </c>
      <c r="M16" s="6">
        <v>46777</v>
      </c>
      <c r="N16" s="1">
        <v>46989</v>
      </c>
      <c r="O16" s="92">
        <v>1.0045321418645916</v>
      </c>
      <c r="P16" s="93">
        <v>11380</v>
      </c>
      <c r="Q16" s="5">
        <v>15740</v>
      </c>
      <c r="R16" s="92">
        <v>1.3831282952548329</v>
      </c>
      <c r="S16" s="10">
        <v>2.2077322352039839</v>
      </c>
      <c r="T16" s="94">
        <v>0.20421800847006746</v>
      </c>
      <c r="U16" s="94">
        <v>0.10078954648960395</v>
      </c>
      <c r="V16" s="94">
        <v>0.23362914724722808</v>
      </c>
      <c r="W16" s="94">
        <v>0.67984810062368184</v>
      </c>
      <c r="X16" s="94">
        <v>0.71650811892144972</v>
      </c>
      <c r="Y16" s="94">
        <v>6.4133313380507512E-2</v>
      </c>
      <c r="Z16" s="94">
        <v>4.3286726680712505E-2</v>
      </c>
      <c r="AA16" s="94">
        <v>3.6880518203390555E-2</v>
      </c>
      <c r="AB16" s="94">
        <v>6.4653429526059292E-2</v>
      </c>
      <c r="AC16" s="94">
        <v>0.18819309369985152</v>
      </c>
      <c r="AD16" s="94">
        <v>0.14137351294983933</v>
      </c>
      <c r="AE16" s="94">
        <v>0.10101383158389807</v>
      </c>
      <c r="AF16" s="94">
        <v>0.1079401562067718</v>
      </c>
      <c r="AG16" s="94">
        <v>0.69512013449956378</v>
      </c>
      <c r="AH16" s="94">
        <v>0.16812445465960119</v>
      </c>
      <c r="AI16" s="94">
        <v>0.15420640141537315</v>
      </c>
      <c r="AJ16" s="94">
        <v>0.12749792504628743</v>
      </c>
      <c r="AK16" s="94">
        <v>-2.6708476369085715E-2</v>
      </c>
      <c r="AL16" s="94">
        <v>0.32298447671507263</v>
      </c>
      <c r="AM16" s="94">
        <v>0.67701552328492742</v>
      </c>
      <c r="AN16" s="94">
        <v>0.6881989651143382</v>
      </c>
      <c r="AO16" s="94">
        <v>9.6144216324486734E-2</v>
      </c>
      <c r="AP16" s="94">
        <v>9.3139709564346515E-2</v>
      </c>
      <c r="AQ16" s="94">
        <v>3.2548823234852281E-2</v>
      </c>
      <c r="AR16" s="94">
        <v>4.00600901352028E-3</v>
      </c>
      <c r="AS16" s="94">
        <v>8.5962276748456024E-2</v>
      </c>
      <c r="AT16" s="94">
        <v>2.6814786439379431E-3</v>
      </c>
      <c r="AU16" s="94">
        <v>2.7431853630759329E-2</v>
      </c>
      <c r="AV16" s="94">
        <v>7.401524777636595E-2</v>
      </c>
      <c r="AW16" s="94">
        <v>0.40444726810673448</v>
      </c>
      <c r="AX16" s="7">
        <v>0.77064803049555275</v>
      </c>
      <c r="AY16" s="7">
        <v>0.86893265565438371</v>
      </c>
      <c r="AZ16" s="11">
        <v>8.4932328250813774E-2</v>
      </c>
      <c r="BA16" s="11">
        <v>0.14982011307178345</v>
      </c>
      <c r="BB16" s="11">
        <v>3.2807949289018333E-2</v>
      </c>
      <c r="BC16" s="11">
        <v>2.1372280280966251E-2</v>
      </c>
      <c r="BD16" s="94">
        <v>0.14625034057346309</v>
      </c>
      <c r="BE16" s="94">
        <v>0.150348179651353</v>
      </c>
      <c r="BF16" s="94">
        <v>4.9919996580100622E-2</v>
      </c>
      <c r="BG16" s="94">
        <v>6.3980931906342006E-2</v>
      </c>
      <c r="BH16" s="94">
        <v>0.14644231257941553</v>
      </c>
      <c r="BI16" s="94">
        <v>0.24251022871664549</v>
      </c>
      <c r="BJ16" s="94">
        <v>0.19617033715356372</v>
      </c>
      <c r="BK16" s="94">
        <v>0.21432911155769502</v>
      </c>
      <c r="BL16" s="94">
        <v>0.65772782670043606</v>
      </c>
      <c r="BM16" s="94">
        <v>0.50556719215081025</v>
      </c>
      <c r="BN16" s="94">
        <v>0.29394433741722903</v>
      </c>
      <c r="BO16" s="94">
        <v>0.23699584053839323</v>
      </c>
      <c r="BP16" s="94">
        <v>0.4175312200356226</v>
      </c>
      <c r="BQ16" s="94">
        <v>0.33906622423704258</v>
      </c>
      <c r="BR16" s="94">
        <v>0.7017454193208249</v>
      </c>
      <c r="BS16" s="94">
        <v>0.57606206477543576</v>
      </c>
      <c r="BT16" s="94">
        <v>4.5581669201707475E-2</v>
      </c>
      <c r="BU16" s="94">
        <v>2.9223958660275336E-2</v>
      </c>
      <c r="BV16" s="94">
        <v>1.4719591776654727E-2</v>
      </c>
      <c r="BW16" s="94">
        <v>4.3079393982891241E-2</v>
      </c>
      <c r="BX16" s="94">
        <v>6.407928953437024E-2</v>
      </c>
      <c r="BY16" s="94">
        <v>8.3849440074806061E-2</v>
      </c>
      <c r="BZ16" s="94">
        <v>9.5137628183111722E-2</v>
      </c>
      <c r="CA16" s="94">
        <v>0.46460854550594116</v>
      </c>
      <c r="CB16" s="94">
        <v>0.43780972474363378</v>
      </c>
      <c r="CC16" s="94">
        <v>0.17540107458228243</v>
      </c>
      <c r="CD16" s="94">
        <v>0.10558853834453658</v>
      </c>
      <c r="CE16" s="94">
        <v>0.79616241280619615</v>
      </c>
      <c r="CF16" s="94">
        <v>0.71733477258230693</v>
      </c>
      <c r="CG16" s="94">
        <v>4.1931664857732663E-2</v>
      </c>
      <c r="CH16" s="87">
        <v>38201.323424766415</v>
      </c>
      <c r="CI16" s="87">
        <v>69315.324523506992</v>
      </c>
      <c r="CJ16" s="95">
        <v>1.8144744294007618</v>
      </c>
      <c r="CK16" s="87">
        <v>95294.616010165191</v>
      </c>
      <c r="CL16" s="87">
        <v>39910.655781448542</v>
      </c>
      <c r="CM16" s="87">
        <v>37587.688627700125</v>
      </c>
      <c r="CN16" s="87">
        <v>74315.775239819282</v>
      </c>
      <c r="CO16" s="87">
        <v>42077.768419497195</v>
      </c>
      <c r="CP16" s="87">
        <v>39586.495645389143</v>
      </c>
      <c r="CQ16" s="94">
        <v>0.22976111817026684</v>
      </c>
      <c r="CR16" s="96">
        <v>0.14644231257941553</v>
      </c>
      <c r="CS16" s="96">
        <v>0.24251022871664549</v>
      </c>
      <c r="CT16" s="8">
        <v>14.482827184743341</v>
      </c>
      <c r="CU16" s="79">
        <v>15.50939832673714</v>
      </c>
      <c r="CV16" s="79">
        <v>1.0265711419937986</v>
      </c>
      <c r="CW16" s="94">
        <v>3.1210861179299634E-2</v>
      </c>
      <c r="CX16" s="94">
        <v>0.1302539952908171</v>
      </c>
      <c r="CY16" s="94">
        <v>0.18766594859976954</v>
      </c>
      <c r="CZ16" s="5">
        <v>5343.4397235730739</v>
      </c>
      <c r="DA16" s="5">
        <v>17613</v>
      </c>
      <c r="DB16" s="14">
        <v>3.2961913881611946</v>
      </c>
      <c r="DC16" s="14">
        <v>3.2961913881611946</v>
      </c>
      <c r="DD16" s="7">
        <v>0.5228415736931723</v>
      </c>
      <c r="DE16" s="97">
        <v>0.48066768863907339</v>
      </c>
      <c r="DF16" s="14">
        <v>5.4073241355816721</v>
      </c>
      <c r="DG16" s="94">
        <v>0.10634190654630103</v>
      </c>
      <c r="DH16" s="94">
        <v>9.8222903537160053E-3</v>
      </c>
      <c r="DI16" s="94">
        <v>0.12768977459830808</v>
      </c>
      <c r="DJ16" s="94">
        <v>0.24584114006699598</v>
      </c>
      <c r="DK16" s="94">
        <v>0.14035087719298245</v>
      </c>
      <c r="DL16" s="94">
        <v>0.50057179161372301</v>
      </c>
      <c r="DM16" s="87">
        <v>254432.47711088505</v>
      </c>
      <c r="DN16" s="101">
        <v>396828.571</v>
      </c>
      <c r="DO16" s="9">
        <v>852.53039005159815</v>
      </c>
      <c r="DP16" s="87">
        <v>1034.0245072614107</v>
      </c>
      <c r="DQ16" s="14">
        <v>1.2128887360822738</v>
      </c>
      <c r="DR16" s="75">
        <v>1345</v>
      </c>
      <c r="DS16" s="113">
        <v>1.300742864946403</v>
      </c>
      <c r="DT16" s="11">
        <v>0.686789660445012</v>
      </c>
      <c r="DU16" s="7">
        <v>0.62432728759519751</v>
      </c>
      <c r="DV16" s="7">
        <v>0.59436237564063921</v>
      </c>
      <c r="DW16" s="11">
        <v>0.51929454326198377</v>
      </c>
      <c r="DX16" s="11">
        <v>0.10840336134453782</v>
      </c>
      <c r="DY16" s="11">
        <v>8.2352941176470587E-2</v>
      </c>
      <c r="DZ16" s="11">
        <v>0.35110500120360089</v>
      </c>
      <c r="EA16" s="11">
        <v>0.30057390267546802</v>
      </c>
      <c r="EB16" s="11"/>
      <c r="EC16" s="104">
        <v>-9.4805039352107157E-2</v>
      </c>
      <c r="ED16" s="104">
        <v>-9.1611494120188208E-2</v>
      </c>
      <c r="EE16" s="104">
        <v>-3.3736962906389278E-2</v>
      </c>
      <c r="EF16" s="104">
        <v>0.27578042893092558</v>
      </c>
      <c r="EG16" s="104">
        <v>0.29228381922089408</v>
      </c>
      <c r="EH16" s="104">
        <v>0.87262143683951943</v>
      </c>
      <c r="EI16" s="104">
        <v>0.97256926660968457</v>
      </c>
      <c r="EJ16" s="104">
        <v>0.13918620838189244</v>
      </c>
      <c r="EK16" s="104">
        <v>5.7656683409985893E-2</v>
      </c>
      <c r="EL16" s="104">
        <v>4.3890138046911498E-2</v>
      </c>
      <c r="EM16" s="104">
        <v>-3.5978034478433674E-2</v>
      </c>
      <c r="EN16" s="104">
        <v>-3.1410820280059676E-2</v>
      </c>
      <c r="EO16" s="104">
        <v>-3.4315679603976135E-2</v>
      </c>
      <c r="EP16" s="104">
        <v>-0.14665923403586986</v>
      </c>
      <c r="EQ16" s="104">
        <v>-8.3685227946414559E-2</v>
      </c>
      <c r="ER16" s="104">
        <v>-7.3243963449760002E-2</v>
      </c>
      <c r="ES16" s="104">
        <v>8.1845463745835262E-2</v>
      </c>
      <c r="ET16" s="104">
        <v>4.0641648369907829E-2</v>
      </c>
      <c r="EU16" s="104">
        <v>2.6887139884653286E-2</v>
      </c>
      <c r="EV16" s="104">
        <v>-5.8347629954016246E-2</v>
      </c>
      <c r="EW16" s="104">
        <v>-6.6551445329943684E-2</v>
      </c>
      <c r="EX16" s="104">
        <v>-0.20759229477974731</v>
      </c>
      <c r="EY16" s="104">
        <v>-8.7239083625418518E-2</v>
      </c>
      <c r="EZ16" s="104">
        <v>-0.10920932568705835</v>
      </c>
      <c r="FA16" s="104">
        <v>-1.5606126363645334E-2</v>
      </c>
      <c r="FB16" s="104">
        <v>-3.3252915209316586E-2</v>
      </c>
      <c r="FC16" s="104">
        <v>-0.10074970658329579</v>
      </c>
      <c r="FD16" s="104">
        <v>-1.2103478450990746E-2</v>
      </c>
      <c r="FE16" s="104">
        <v>-1.7387735087501688E-2</v>
      </c>
      <c r="FF16" s="104">
        <v>6.5271409789701113E-2</v>
      </c>
      <c r="FG16" s="104">
        <v>6.6512344522898226E-4</v>
      </c>
      <c r="FH16" s="104">
        <v>-1.4529755189028104E-2</v>
      </c>
      <c r="FI16" s="104">
        <v>0.35641339878315781</v>
      </c>
      <c r="FJ16" s="104">
        <v>9.2061903636823872E-2</v>
      </c>
      <c r="FK16" s="104">
        <v>8.9569913273796486E-2</v>
      </c>
      <c r="FL16" s="104">
        <v>2.8051910376405809E-2</v>
      </c>
      <c r="FM16" s="104">
        <v>1.9110132936815537E-2</v>
      </c>
      <c r="FN16" s="104">
        <v>1.7166221194561383E-2</v>
      </c>
      <c r="FO16" s="104">
        <v>0.15615920253901661</v>
      </c>
      <c r="FP16" s="104">
        <v>5.8706919515758738E-2</v>
      </c>
      <c r="FQ16" s="104">
        <v>3.5577930779890576E-2</v>
      </c>
      <c r="FR16" s="104">
        <v>0.12599401661602982</v>
      </c>
      <c r="FS16" s="104">
        <v>5.0823954913210345E-2</v>
      </c>
      <c r="FT16" s="104">
        <v>2.8440055954182419E-2</v>
      </c>
      <c r="FU16" s="104">
        <v>6.0212652289155733E-2</v>
      </c>
      <c r="FV16" s="104">
        <v>2.3925325470314673E-2</v>
      </c>
      <c r="FW16" s="104">
        <v>1.1014273026154542E-2</v>
      </c>
      <c r="FX16" s="104">
        <v>9.9458917735378155E-3</v>
      </c>
      <c r="FY16" s="104">
        <v>9.840424851877267E-3</v>
      </c>
      <c r="FZ16" s="104">
        <v>7.462952828686864E-3</v>
      </c>
      <c r="GA16" s="104">
        <v>1.5156714588130487E-2</v>
      </c>
      <c r="GB16" s="104">
        <v>9.9965158262067255E-3</v>
      </c>
      <c r="GC16" s="105">
        <v>8.9010097824063616E-3</v>
      </c>
      <c r="GD16" s="105">
        <v>0.10560404800767592</v>
      </c>
      <c r="GE16" s="105">
        <v>-3.5489771283354538E-2</v>
      </c>
      <c r="GF16" s="105">
        <v>-3.7489771283354539E-2</v>
      </c>
      <c r="GG16" s="105">
        <v>7.2023746260641508E-2</v>
      </c>
      <c r="GH16" s="104">
        <v>2.4992596124975675E-2</v>
      </c>
      <c r="GI16" s="104">
        <v>1.4869589012209028E-2</v>
      </c>
      <c r="GJ16" s="104">
        <v>0.40174541932082491</v>
      </c>
      <c r="GK16" s="104">
        <v>0.3227454193208249</v>
      </c>
      <c r="GL16" s="104">
        <v>0.21921366817162463</v>
      </c>
      <c r="GM16" s="104">
        <v>0.14321807443130508</v>
      </c>
      <c r="GN16" s="104">
        <v>0.11425396039002794</v>
      </c>
      <c r="GO16" s="104">
        <v>0.1845757477873563</v>
      </c>
      <c r="GP16" s="104">
        <v>7.7923595370964716E-2</v>
      </c>
      <c r="GQ16" s="104">
        <v>5.5201694325596184E-2</v>
      </c>
      <c r="GR16" s="104">
        <v>-0.10158666501883984</v>
      </c>
      <c r="GS16" s="104">
        <v>-0.10860891726479061</v>
      </c>
      <c r="GT16" s="104">
        <v>0.85856422973600954</v>
      </c>
      <c r="GU16" s="104">
        <v>1.0577970413183218</v>
      </c>
      <c r="GV16" s="104">
        <v>1.0884431406106339</v>
      </c>
      <c r="GW16" s="104">
        <v>0.18167030360442249</v>
      </c>
      <c r="GX16" s="104">
        <v>0.38513644270646585</v>
      </c>
      <c r="GY16" s="104">
        <v>0.92050158842395124</v>
      </c>
      <c r="GZ16" s="104">
        <v>1.1341071792183384</v>
      </c>
      <c r="HA16" s="104">
        <v>1.1669641072157293</v>
      </c>
      <c r="HB16" s="104">
        <v>0.83937827895855888</v>
      </c>
      <c r="HC16" s="104">
        <v>1.0333848357135984</v>
      </c>
      <c r="HD16" s="104">
        <v>1.0424624069898722</v>
      </c>
      <c r="HE16" s="104">
        <v>0.89339546888385701</v>
      </c>
      <c r="HF16" s="104">
        <v>1.0292883502630186</v>
      </c>
      <c r="HG16" s="104">
        <v>1.0382854856122308</v>
      </c>
      <c r="HH16" s="104">
        <v>0.9419060376401226</v>
      </c>
      <c r="HI16" s="104">
        <v>1.0851777799999276</v>
      </c>
      <c r="HJ16" s="104">
        <v>1.0946634516896172</v>
      </c>
      <c r="HK16" s="104">
        <v>0.81445014469242538</v>
      </c>
      <c r="HL16" s="104">
        <v>0.94049163358104704</v>
      </c>
      <c r="HM16" s="104">
        <v>0.98361042098969287</v>
      </c>
      <c r="HN16" s="104">
        <v>0.85776030086865163</v>
      </c>
      <c r="HO16" s="104">
        <v>0.99050431980656417</v>
      </c>
      <c r="HP16" s="104">
        <v>1.035916042429192</v>
      </c>
      <c r="HQ16" s="104">
        <v>0.58747720934610381</v>
      </c>
      <c r="HR16" s="104">
        <v>0.86644683389592969</v>
      </c>
      <c r="HS16" s="104">
        <v>0.91771587732172433</v>
      </c>
      <c r="HT16" s="104">
        <v>-0.17342885800620067</v>
      </c>
      <c r="HU16" s="104">
        <v>0.72657114199380146</v>
      </c>
      <c r="HV16" s="104">
        <v>-1.2023642638217015E-3</v>
      </c>
      <c r="HW16" s="104">
        <v>1.2903499161945539E-3</v>
      </c>
      <c r="HX16" s="104">
        <v>-2.9654196728828956E-3</v>
      </c>
      <c r="HY16" s="104">
        <v>0.10654390836413669</v>
      </c>
      <c r="HZ16" s="104">
        <v>6.7569687934367781E-2</v>
      </c>
      <c r="IA16" s="104">
        <v>6.0981302948124053E-2</v>
      </c>
      <c r="IB16" s="104">
        <v>3.656375271258433E-2</v>
      </c>
      <c r="IC16" s="104">
        <v>4.1927794886333913E-2</v>
      </c>
      <c r="ID16" s="104">
        <v>3.2345874584865458E-2</v>
      </c>
      <c r="IE16" s="104">
        <v>2.2045444878916527</v>
      </c>
      <c r="IF16" s="104">
        <v>2.2019557638967031</v>
      </c>
      <c r="IG16" s="104">
        <v>-0.19433231136092666</v>
      </c>
      <c r="IH16" s="104">
        <v>0.11221674721955183</v>
      </c>
      <c r="II16" s="104">
        <v>8.5693184091946262E-2</v>
      </c>
      <c r="IJ16" s="104">
        <v>0.98314984283303131</v>
      </c>
      <c r="IK16" s="104">
        <v>0.98314984283303131</v>
      </c>
      <c r="IL16" s="104">
        <v>1.0202498369022024</v>
      </c>
      <c r="IM16" s="104">
        <v>-1.0203874770341591E-2</v>
      </c>
      <c r="IN16" s="104">
        <v>5.6592487894810417E-4</v>
      </c>
      <c r="IO16" s="104">
        <v>1.00825316721863E-2</v>
      </c>
      <c r="IP16" s="104">
        <v>1.3264072084827938E-2</v>
      </c>
      <c r="IQ16" s="104">
        <v>1.6886274979258098E-4</v>
      </c>
      <c r="IR16" s="104">
        <v>-1.1657331536370996E-2</v>
      </c>
      <c r="IS16" s="104">
        <v>-4.9213637014697831E-3</v>
      </c>
      <c r="IT16" s="104">
        <v>-1.878796187252052E-2</v>
      </c>
      <c r="IU16" s="104">
        <v>-3.9224307023368321E-2</v>
      </c>
      <c r="IV16" s="104">
        <v>-2.1251895410152488E-2</v>
      </c>
      <c r="IW16" s="104">
        <v>-3.4904201398799878E-2</v>
      </c>
      <c r="IX16" s="104">
        <v>-1.3683712514214103E-2</v>
      </c>
      <c r="IY16" s="104">
        <v>0.76475045720133772</v>
      </c>
      <c r="IZ16" s="104">
        <v>1.2614401443276404</v>
      </c>
      <c r="JA16" s="104">
        <v>1.202990435512459</v>
      </c>
      <c r="JB16" s="104">
        <v>1.1051319518321925</v>
      </c>
      <c r="JC16" s="104">
        <v>2.0712526077206466</v>
      </c>
      <c r="JD16" s="104">
        <v>0.73179370648365938</v>
      </c>
      <c r="JE16" s="104">
        <v>0.99139454195724896</v>
      </c>
      <c r="JF16" s="104">
        <v>0.98384824668069526</v>
      </c>
      <c r="JG16" s="104">
        <v>-0.55865276589401081</v>
      </c>
      <c r="JH16" s="104">
        <v>-0.22971154054289911</v>
      </c>
      <c r="JI16" s="104">
        <v>-0.22683729131498653</v>
      </c>
      <c r="JJ16" s="104">
        <v>0.95187544232130217</v>
      </c>
      <c r="JK16" s="104">
        <v>1.2895493767976989</v>
      </c>
      <c r="JL16" s="104">
        <v>1.2797335870599429</v>
      </c>
      <c r="JM16" s="104">
        <v>8.3194741245312231E-2</v>
      </c>
      <c r="JN16" s="104">
        <v>6.1500569329431376E-2</v>
      </c>
      <c r="JO16" s="104">
        <v>5.1996871607211115E-2</v>
      </c>
      <c r="JP16" s="104">
        <v>0.10052891736196368</v>
      </c>
      <c r="JQ16" s="104">
        <v>5.6998569377326502E-2</v>
      </c>
      <c r="JR16" s="104">
        <v>4.7238365442936692E-2</v>
      </c>
      <c r="JS16" s="104">
        <v>-0.1726371405774017</v>
      </c>
      <c r="JT16" s="104">
        <v>-8.9331619275617224E-2</v>
      </c>
      <c r="JU16" s="104">
        <v>-8.694903906404236E-2</v>
      </c>
      <c r="JV16" s="104">
        <v>-0.13200802525439798</v>
      </c>
      <c r="JW16" s="104">
        <v>-7.0081651846785234E-2</v>
      </c>
      <c r="JX16" s="104">
        <v>-7.0317422168050051E-2</v>
      </c>
      <c r="JY16" s="104">
        <v>-1.0101989338990869E-2</v>
      </c>
      <c r="JZ16" s="104">
        <v>1.0198015915812209E-2</v>
      </c>
      <c r="KA16" s="104">
        <v>-3.7998603542784837E-3</v>
      </c>
      <c r="KB16" s="104">
        <v>1.500706133874935E-2</v>
      </c>
      <c r="KC16" s="104">
        <v>1.4233710138737532E-2</v>
      </c>
      <c r="KD16" s="104">
        <v>1.0537742261830796E-3</v>
      </c>
      <c r="KF16" s="10">
        <v>-0.73440297935838394</v>
      </c>
      <c r="KG16" s="10">
        <v>-0.69763641231643614</v>
      </c>
      <c r="KH16" s="10">
        <v>-0.28373863775867325</v>
      </c>
      <c r="KI16" s="10">
        <v>-0.61654787836116021</v>
      </c>
      <c r="KJ16" s="10">
        <v>-0.63734523032016521</v>
      </c>
      <c r="KK16" s="10">
        <v>-0.65447735062435319</v>
      </c>
      <c r="KL16" s="10">
        <v>-0.7485255443443436</v>
      </c>
      <c r="KM16" s="10">
        <v>0.34810392952212577</v>
      </c>
      <c r="KN16" s="10">
        <v>0.35254386684180433</v>
      </c>
      <c r="KO16" s="10">
        <v>-8.3334948643856516E-2</v>
      </c>
      <c r="KP16" s="10">
        <v>-5.2613022845265159E-2</v>
      </c>
      <c r="KQ16" s="10">
        <v>0.27504777689455601</v>
      </c>
      <c r="KR16" s="10">
        <v>0.26432592649600622</v>
      </c>
      <c r="KS16" s="10">
        <v>0.13559521663345092</v>
      </c>
      <c r="KT16" s="10">
        <v>-0.10067887654091529</v>
      </c>
      <c r="KU16" s="10">
        <v>-6.9255229009696315E-2</v>
      </c>
      <c r="KV16" s="10">
        <v>-0.16537023880183202</v>
      </c>
      <c r="KW16" s="10">
        <v>-8.7660474469859501E-2</v>
      </c>
      <c r="KX16" s="10">
        <v>-0.26353257754297604</v>
      </c>
      <c r="KY16" s="10">
        <v>-0.47059843509807364</v>
      </c>
      <c r="KZ16" s="10">
        <v>-0.22002113532909864</v>
      </c>
      <c r="LA16" s="10">
        <v>-6.9717777896228655E-2</v>
      </c>
      <c r="LB16" s="10">
        <v>-7.1216474609939864E-2</v>
      </c>
      <c r="LC16" s="86">
        <v>-0.20221984815144842</v>
      </c>
      <c r="LD16" s="10">
        <v>-9.4643505037620701E-2</v>
      </c>
      <c r="LE16" s="10">
        <v>-6.5207026476844468E-2</v>
      </c>
      <c r="LF16" s="10">
        <v>-1.1085090362223544</v>
      </c>
      <c r="LG16" s="10">
        <v>-0.79009682673215231</v>
      </c>
      <c r="LH16" s="10">
        <v>-7.2535232460348514E-2</v>
      </c>
      <c r="LI16" s="10">
        <v>-5.0957508718685061E-2</v>
      </c>
      <c r="LJ16" s="10">
        <v>-0.39871132985687574</v>
      </c>
      <c r="LK16" s="10">
        <v>-0.59552379576950953</v>
      </c>
      <c r="LL16" s="10">
        <v>0.66045738797591924</v>
      </c>
      <c r="LM16" s="10">
        <v>-0.70278296600530921</v>
      </c>
      <c r="LN16" s="10">
        <v>0.11048415881504337</v>
      </c>
      <c r="LO16" s="10">
        <v>-0.46619344868014689</v>
      </c>
      <c r="LP16" s="10">
        <v>7.5093875397777676E-2</v>
      </c>
      <c r="LQ16" s="133">
        <v>-0.26916348105931581</v>
      </c>
      <c r="LR16" s="86">
        <v>-0.21895575637841524</v>
      </c>
      <c r="LS16" s="86">
        <v>-0.22431124701104466</v>
      </c>
      <c r="LT16" s="86">
        <v>-0.22899730131459539</v>
      </c>
      <c r="LU16" s="86">
        <v>-0.2356916646053821</v>
      </c>
      <c r="LW16" s="10"/>
      <c r="LY16" s="11"/>
      <c r="MK16" s="10"/>
      <c r="ML16" s="10"/>
      <c r="MM16" s="10"/>
      <c r="MN16" s="10"/>
      <c r="MP16" s="104"/>
      <c r="MQ16" s="104"/>
      <c r="MR16" s="7"/>
      <c r="MS16" s="104"/>
      <c r="MT16" s="104"/>
      <c r="NG16" s="11"/>
      <c r="OT16" s="1">
        <v>35181</v>
      </c>
      <c r="OU16" s="1">
        <v>21397</v>
      </c>
      <c r="OV16" s="1">
        <v>20381</v>
      </c>
      <c r="OW16" s="11">
        <v>2.043031347762242E-3</v>
      </c>
      <c r="OX16" s="11">
        <v>0</v>
      </c>
      <c r="PA16" s="1" t="s">
        <v>38</v>
      </c>
      <c r="PB16" s="1" t="s">
        <v>195</v>
      </c>
      <c r="PC16" s="1" t="s">
        <v>196</v>
      </c>
      <c r="PD16" s="1">
        <v>1999</v>
      </c>
      <c r="PE16" s="1">
        <v>24</v>
      </c>
      <c r="PF16" s="1">
        <v>2</v>
      </c>
      <c r="PG16" s="1">
        <v>120</v>
      </c>
      <c r="PH16" s="1">
        <v>1</v>
      </c>
      <c r="PI16" s="1">
        <v>4</v>
      </c>
      <c r="PJ16" s="1">
        <v>3</v>
      </c>
      <c r="PK16" s="13">
        <v>1</v>
      </c>
      <c r="PL16" s="39">
        <v>0.746</v>
      </c>
      <c r="PM16" s="40">
        <v>0.68600000000000005</v>
      </c>
      <c r="PN16" s="40">
        <v>0.109</v>
      </c>
      <c r="PO16" s="40">
        <v>0.126</v>
      </c>
      <c r="PP16" s="40">
        <v>4.5999999999999999E-2</v>
      </c>
      <c r="PQ16" s="40">
        <v>5.7000000000000002E-2</v>
      </c>
      <c r="PR16" s="40">
        <v>8.1000000000000003E-2</v>
      </c>
      <c r="PS16" s="41">
        <v>0.10100000000000001</v>
      </c>
      <c r="PT16" s="7">
        <v>0.155</v>
      </c>
      <c r="PU16" s="7">
        <v>0.183</v>
      </c>
      <c r="PV16" s="43">
        <v>9.6000000000000002E-2</v>
      </c>
      <c r="PX16" s="45">
        <v>0.11541485217606375</v>
      </c>
      <c r="PY16" s="44">
        <f t="shared" ref="PY16:PY36" si="0">PZ16/(1+QA16)</f>
        <v>0.33571759927797074</v>
      </c>
      <c r="PZ16" s="7">
        <v>0.43724309767323899</v>
      </c>
      <c r="QA16" s="7">
        <v>0.3024133933211115</v>
      </c>
      <c r="QB16" s="48">
        <v>45845</v>
      </c>
      <c r="QC16" s="49">
        <v>54897</v>
      </c>
      <c r="QD16" s="50">
        <v>18</v>
      </c>
      <c r="QE16" s="51">
        <v>18.3</v>
      </c>
      <c r="QF16" s="52">
        <v>0.3</v>
      </c>
      <c r="QG16" s="58"/>
      <c r="QH16" s="56"/>
      <c r="QI16" s="5">
        <v>90783</v>
      </c>
      <c r="QJ16" s="57">
        <v>101114</v>
      </c>
      <c r="QK16" s="57">
        <f t="shared" ref="QK16:QK36" si="1">QL16/(1+QM16)</f>
        <v>723</v>
      </c>
      <c r="QL16" s="63">
        <v>873</v>
      </c>
      <c r="QM16" s="7">
        <v>0.20746887966804972</v>
      </c>
      <c r="QN16" s="40">
        <v>9.0711158718330909E-2</v>
      </c>
      <c r="QO16" s="68">
        <f t="shared" ref="QO16:QO36" si="2">QP16/(1+QQ16)</f>
        <v>730</v>
      </c>
      <c r="QP16" s="68">
        <v>873</v>
      </c>
      <c r="QQ16" s="40">
        <v>0.19589041095890411</v>
      </c>
    </row>
    <row r="17" spans="1:459" x14ac:dyDescent="0.2">
      <c r="A17" s="1" t="s">
        <v>40</v>
      </c>
      <c r="B17" s="1" t="s">
        <v>41</v>
      </c>
      <c r="C17" s="1" t="s">
        <v>129</v>
      </c>
      <c r="D17" s="1" t="s">
        <v>397</v>
      </c>
      <c r="E17" s="2">
        <v>2006</v>
      </c>
      <c r="F17" s="2">
        <v>20</v>
      </c>
      <c r="G17" s="2">
        <v>3</v>
      </c>
      <c r="H17" s="2">
        <v>28</v>
      </c>
      <c r="I17" s="2">
        <v>2</v>
      </c>
      <c r="J17" s="2">
        <v>2</v>
      </c>
      <c r="K17" s="2">
        <v>1</v>
      </c>
      <c r="L17" s="91">
        <v>4</v>
      </c>
      <c r="M17" s="6">
        <v>21787</v>
      </c>
      <c r="N17" s="5">
        <v>23892</v>
      </c>
      <c r="O17" s="92">
        <v>1.0966172488181025</v>
      </c>
      <c r="P17" s="93">
        <v>10116</v>
      </c>
      <c r="Q17" s="5">
        <v>11571</v>
      </c>
      <c r="R17" s="92">
        <v>1.1438315539739028</v>
      </c>
      <c r="S17" s="10">
        <v>2.0473581115017581</v>
      </c>
      <c r="T17" s="94">
        <v>0.12330487192365645</v>
      </c>
      <c r="U17" s="94">
        <v>0.21316758747697975</v>
      </c>
      <c r="V17" s="94">
        <v>0.28812991796417209</v>
      </c>
      <c r="W17" s="94">
        <v>0.13490960027715324</v>
      </c>
      <c r="X17" s="94">
        <v>0.13920977733132428</v>
      </c>
      <c r="Y17" s="94">
        <v>0.67459732868224176</v>
      </c>
      <c r="Z17" s="94">
        <v>0.5661727774987444</v>
      </c>
      <c r="AA17" s="94">
        <v>3.1167026208289345E-2</v>
      </c>
      <c r="AB17" s="94">
        <v>6.3661476644902057E-2</v>
      </c>
      <c r="AC17" s="94">
        <v>0.14662789665886283</v>
      </c>
      <c r="AD17" s="94">
        <v>0.19069144483509123</v>
      </c>
      <c r="AE17" s="94">
        <v>0.70576435489053113</v>
      </c>
      <c r="AF17" s="94">
        <v>0.62983425414364647</v>
      </c>
      <c r="AG17" s="94">
        <v>0.56960488866566217</v>
      </c>
      <c r="AH17" s="94">
        <v>0.17340532395781014</v>
      </c>
      <c r="AI17" s="94">
        <v>0.18513488421368637</v>
      </c>
      <c r="AJ17" s="94">
        <v>0.24861878453038674</v>
      </c>
      <c r="AK17" s="94">
        <v>6.348390031670037E-2</v>
      </c>
      <c r="AL17" s="94">
        <v>0.29562289562289562</v>
      </c>
      <c r="AM17" s="94">
        <v>0.70437710437710432</v>
      </c>
      <c r="AN17" s="94">
        <v>0.72340067340067338</v>
      </c>
      <c r="AO17" s="94">
        <v>8.6868686868686873E-2</v>
      </c>
      <c r="AP17" s="94">
        <v>4.6127946127946129E-2</v>
      </c>
      <c r="AQ17" s="94">
        <v>2.1885521885521885E-3</v>
      </c>
      <c r="AR17" s="94">
        <v>0</v>
      </c>
      <c r="AS17" s="94">
        <v>0.14141414141414141</v>
      </c>
      <c r="AT17" s="94">
        <v>3.390256152687092E-3</v>
      </c>
      <c r="AU17" s="94">
        <v>3.0914176358015605E-2</v>
      </c>
      <c r="AV17" s="94">
        <v>0.1144239910120128</v>
      </c>
      <c r="AW17" s="94">
        <v>0.34681531414743755</v>
      </c>
      <c r="AX17" s="7">
        <v>0.77097917206810129</v>
      </c>
      <c r="AY17" s="7">
        <v>0.90718174747212865</v>
      </c>
      <c r="AZ17" s="11">
        <v>0.12890410379950129</v>
      </c>
      <c r="BA17" s="11">
        <v>1.0692701069270108E-2</v>
      </c>
      <c r="BB17" s="11">
        <v>4.5602468196610457E-2</v>
      </c>
      <c r="BC17" s="11">
        <v>2.8232111914120284E-2</v>
      </c>
      <c r="BD17" s="94">
        <v>0.19708249700691602</v>
      </c>
      <c r="BE17" s="94">
        <v>0.20282567049808428</v>
      </c>
      <c r="BF17" s="94">
        <v>6.1358301852901025E-2</v>
      </c>
      <c r="BG17" s="94">
        <v>6.4236111111111105E-2</v>
      </c>
      <c r="BH17" s="94">
        <v>0.1490973986690865</v>
      </c>
      <c r="BI17" s="94">
        <v>0.25306438510068274</v>
      </c>
      <c r="BJ17" s="94">
        <v>0.25844079885981702</v>
      </c>
      <c r="BK17" s="94">
        <v>0.26706178160919536</v>
      </c>
      <c r="BL17" s="94">
        <v>0.4113748648315193</v>
      </c>
      <c r="BM17" s="94">
        <v>0.45229646152286318</v>
      </c>
      <c r="BN17" s="94">
        <v>0.16555707130583114</v>
      </c>
      <c r="BO17" s="94">
        <v>0.19594109195402298</v>
      </c>
      <c r="BP17" s="94">
        <v>0.14925789457614794</v>
      </c>
      <c r="BQ17" s="94">
        <v>0.21360153256704981</v>
      </c>
      <c r="BR17" s="94">
        <v>0.37176327249438834</v>
      </c>
      <c r="BS17" s="94">
        <v>0.40954262452107282</v>
      </c>
      <c r="BT17" s="94">
        <v>5.402500976944119E-2</v>
      </c>
      <c r="BU17" s="94">
        <v>1.745636459586002E-2</v>
      </c>
      <c r="BV17" s="94">
        <v>2.0222743259085581E-2</v>
      </c>
      <c r="BW17" s="94">
        <v>8.4711489072759522E-2</v>
      </c>
      <c r="BX17" s="94">
        <v>7.4247753028526764E-2</v>
      </c>
      <c r="BY17" s="94">
        <v>9.2192911856266782E-2</v>
      </c>
      <c r="BZ17" s="94">
        <v>0.13491598280578351</v>
      </c>
      <c r="CA17" s="94">
        <v>0.35091215813970844</v>
      </c>
      <c r="CB17" s="94">
        <v>0.2803829620945682</v>
      </c>
      <c r="CC17" s="94">
        <v>9.9384472755869799E-2</v>
      </c>
      <c r="CD17" s="94">
        <v>0.10511918718249316</v>
      </c>
      <c r="CE17" s="94">
        <v>0.6446573964204646</v>
      </c>
      <c r="CF17" s="94">
        <v>0.61488862837045721</v>
      </c>
      <c r="CG17" s="94">
        <v>0.13946061443160893</v>
      </c>
      <c r="CH17" s="87">
        <v>44825.81779675174</v>
      </c>
      <c r="CI17" s="87">
        <v>51911.600812375764</v>
      </c>
      <c r="CJ17" s="95">
        <v>1.1580737031447419</v>
      </c>
      <c r="CK17" s="87">
        <v>73202.619047619053</v>
      </c>
      <c r="CL17" s="87">
        <v>39469.901823524327</v>
      </c>
      <c r="CM17" s="87">
        <v>42741.07812635036</v>
      </c>
      <c r="CN17" s="87">
        <v>62278.377497905982</v>
      </c>
      <c r="CO17" s="87">
        <v>41484.376059319577</v>
      </c>
      <c r="CP17" s="87">
        <v>44979.160178087732</v>
      </c>
      <c r="CQ17" s="94">
        <v>0.23461247947454844</v>
      </c>
      <c r="CR17" s="96">
        <v>0.1490973986690865</v>
      </c>
      <c r="CS17" s="96">
        <v>0.25306438510068274</v>
      </c>
      <c r="CT17" s="8">
        <v>23.969484459574137</v>
      </c>
      <c r="CU17" s="79">
        <v>31.885957913633185</v>
      </c>
      <c r="CV17" s="79">
        <v>7.916473454059048</v>
      </c>
      <c r="CW17" s="94">
        <v>0.1975665702602972</v>
      </c>
      <c r="CX17" s="94">
        <v>5.4452976962202054E-2</v>
      </c>
      <c r="CY17" s="94">
        <v>0.1989628004388152</v>
      </c>
      <c r="CZ17" s="5">
        <v>11745</v>
      </c>
      <c r="DA17" s="5">
        <v>12609</v>
      </c>
      <c r="DB17" s="14">
        <v>1.0735632183908046</v>
      </c>
      <c r="DC17" s="14">
        <v>1.0735632183908046</v>
      </c>
      <c r="DD17" s="7">
        <v>0.9130253866564142</v>
      </c>
      <c r="DE17" s="97">
        <v>0.86374811642477589</v>
      </c>
      <c r="DF17" s="14">
        <v>3.6088984059005469</v>
      </c>
      <c r="DG17" s="94">
        <v>8.2322150844634789E-2</v>
      </c>
      <c r="DH17" s="94">
        <v>6.2653660084066934E-3</v>
      </c>
      <c r="DI17" s="94">
        <v>4.0843841700372752E-2</v>
      </c>
      <c r="DJ17" s="94">
        <v>0.11372828931715441</v>
      </c>
      <c r="DK17" s="94">
        <v>0.26734871916884767</v>
      </c>
      <c r="DL17" s="94">
        <v>0.23429262812202922</v>
      </c>
      <c r="DM17" s="87">
        <v>347296.4503816794</v>
      </c>
      <c r="DN17" s="101">
        <v>514350</v>
      </c>
      <c r="DO17" s="9">
        <v>729.52615505380516</v>
      </c>
      <c r="DP17" s="87">
        <v>1113.8198433420366</v>
      </c>
      <c r="DQ17" s="14">
        <v>1.526771638859046</v>
      </c>
      <c r="DR17" s="75"/>
      <c r="DS17" s="75"/>
      <c r="DT17" s="11">
        <v>0.45217160985590843</v>
      </c>
      <c r="DU17" s="7">
        <v>0.35201069711769933</v>
      </c>
      <c r="DV17" s="7">
        <v>0.4861111111111111</v>
      </c>
      <c r="DW17" s="11">
        <v>0.37487816764132553</v>
      </c>
      <c r="DX17" s="11">
        <v>0.4438839848675914</v>
      </c>
      <c r="DY17" s="11">
        <v>0.33417402269861285</v>
      </c>
      <c r="DZ17" s="11">
        <v>0.47621760672547614</v>
      </c>
      <c r="EA17" s="11">
        <v>0.36534148654723742</v>
      </c>
      <c r="EB17" s="11"/>
      <c r="EC17" s="104">
        <v>-2.7199323985962476E-3</v>
      </c>
      <c r="ED17" s="104">
        <v>0.10302740377257036</v>
      </c>
      <c r="EE17" s="104">
        <v>9.9313671142918669E-2</v>
      </c>
      <c r="EF17" s="104">
        <v>3.6483687649995433E-2</v>
      </c>
      <c r="EG17" s="104">
        <v>7.9673051501134795E-2</v>
      </c>
      <c r="EH17" s="104">
        <v>0.80923245513903486</v>
      </c>
      <c r="EI17" s="104">
        <v>0.80923245513903486</v>
      </c>
      <c r="EJ17" s="104">
        <v>5.827307183548143E-2</v>
      </c>
      <c r="EK17" s="104">
        <v>5.9928253535858012E-2</v>
      </c>
      <c r="EL17" s="104">
        <v>6.0602950498131233E-2</v>
      </c>
      <c r="EM17" s="104">
        <v>7.6400006508942131E-2</v>
      </c>
      <c r="EN17" s="104">
        <v>7.1725922530938013E-2</v>
      </c>
      <c r="EO17" s="104">
        <v>5.4754669137082157E-2</v>
      </c>
      <c r="EP17" s="104">
        <v>-9.2158463318925854E-2</v>
      </c>
      <c r="EQ17" s="104">
        <v>-0.10174256372117607</v>
      </c>
      <c r="ER17" s="104">
        <v>-9.6554253866112605E-2</v>
      </c>
      <c r="ES17" s="104">
        <v>0.13116339563108717</v>
      </c>
      <c r="ET17" s="104">
        <v>0.11713630294088859</v>
      </c>
      <c r="EU17" s="104">
        <v>0.11122968326784713</v>
      </c>
      <c r="EV17" s="104">
        <v>3.2535498972224346E-2</v>
      </c>
      <c r="EW17" s="104">
        <v>2.7508406282025756E-2</v>
      </c>
      <c r="EX17" s="104">
        <v>0.31430180315712736</v>
      </c>
      <c r="EY17" s="104">
        <v>0.22922774052456668</v>
      </c>
      <c r="EZ17" s="104">
        <v>0.14060519791343817</v>
      </c>
      <c r="FA17" s="104">
        <v>-9.8462551733403736E-2</v>
      </c>
      <c r="FB17" s="104">
        <v>-9.5536614365964445E-2</v>
      </c>
      <c r="FC17" s="104">
        <v>-9.5468837285086844E-2</v>
      </c>
      <c r="FD17" s="104">
        <v>1.7323272894248509E-4</v>
      </c>
      <c r="FE17" s="104">
        <v>1.4744243196958828E-2</v>
      </c>
      <c r="FF17" s="104">
        <v>0.18639226927380043</v>
      </c>
      <c r="FG17" s="104">
        <v>6.2464666688119758E-2</v>
      </c>
      <c r="FH17" s="104">
        <v>3.1125842493486572E-2</v>
      </c>
      <c r="FI17" s="104">
        <v>0.38377497987533471</v>
      </c>
      <c r="FJ17" s="104">
        <v>0.44795385520438979</v>
      </c>
      <c r="FK17" s="104">
        <v>0.44099015700569461</v>
      </c>
      <c r="FL17" s="104">
        <v>6.8460653612052655E-2</v>
      </c>
      <c r="FM17" s="104">
        <v>7.2545811109422542E-2</v>
      </c>
      <c r="FN17" s="104">
        <v>6.6432104409116927E-2</v>
      </c>
      <c r="FO17" s="104">
        <v>9.8527248579719673E-2</v>
      </c>
      <c r="FP17" s="104">
        <v>0.11050541314619791</v>
      </c>
      <c r="FQ17" s="104">
        <v>9.1666116202450576E-2</v>
      </c>
      <c r="FR17" s="104">
        <v>0.12632515818857837</v>
      </c>
      <c r="FS17" s="104">
        <v>0.14951543506729748</v>
      </c>
      <c r="FT17" s="104">
        <v>0.1296570311597246</v>
      </c>
      <c r="FU17" s="104">
        <v>9.8461744106900673E-2</v>
      </c>
      <c r="FV17" s="104">
        <v>0.11144199019240042</v>
      </c>
      <c r="FW17" s="104">
        <v>0.10850207905486009</v>
      </c>
      <c r="FX17" s="104">
        <v>2.274041068112994E-2</v>
      </c>
      <c r="FY17" s="104">
        <v>2.851530362984632E-2</v>
      </c>
      <c r="FZ17" s="104">
        <v>2.7664493950632196E-2</v>
      </c>
      <c r="GA17" s="104">
        <v>2.201654622128452E-2</v>
      </c>
      <c r="GB17" s="104">
        <v>2.1335891738671856E-2</v>
      </c>
      <c r="GC17" s="105">
        <v>1.9579654340485489E-2</v>
      </c>
      <c r="GD17" s="105">
        <v>0.11615820439171318</v>
      </c>
      <c r="GE17" s="105">
        <v>-5.3935614899317252E-2</v>
      </c>
      <c r="GF17" s="105">
        <v>-6.3935614899317261E-2</v>
      </c>
      <c r="GG17" s="105">
        <v>1.8753015632694436E-2</v>
      </c>
      <c r="GH17" s="104">
        <v>1.9322504673926766E-2</v>
      </c>
      <c r="GI17" s="104">
        <v>3.6149825940608171E-2</v>
      </c>
      <c r="GJ17" s="104">
        <v>7.1763272494388353E-2</v>
      </c>
      <c r="GK17" s="104">
        <v>3.7763272494388322E-2</v>
      </c>
      <c r="GL17" s="104">
        <v>5.2694227917261693E-2</v>
      </c>
      <c r="GM17" s="104">
        <v>-6.4425208444280901E-3</v>
      </c>
      <c r="GN17" s="104">
        <v>-1.7640260493868687E-2</v>
      </c>
      <c r="GO17" s="104">
        <v>8.2129603575506582E-2</v>
      </c>
      <c r="GP17" s="104">
        <v>6.2767400343206492E-2</v>
      </c>
      <c r="GQ17" s="104">
        <v>3.0265104693459111E-2</v>
      </c>
      <c r="GR17" s="104">
        <v>-5.252779284495801E-2</v>
      </c>
      <c r="GS17" s="104">
        <v>-5.8306717373995731E-2</v>
      </c>
      <c r="GT17" s="104">
        <v>0.64299552620179556</v>
      </c>
      <c r="GU17" s="104">
        <v>0.57116640237190974</v>
      </c>
      <c r="GV17" s="104">
        <v>0.62171070938676087</v>
      </c>
      <c r="GW17" s="104">
        <v>-0.47473042265159737</v>
      </c>
      <c r="GX17" s="104">
        <v>-0.43353108811331365</v>
      </c>
      <c r="GY17" s="104">
        <v>0.7714021044158097</v>
      </c>
      <c r="GZ17" s="104">
        <v>0.68522866304208507</v>
      </c>
      <c r="HA17" s="104">
        <v>0.74586669738084721</v>
      </c>
      <c r="HB17" s="104">
        <v>0.64478656784655208</v>
      </c>
      <c r="HC17" s="104">
        <v>0.58123610718832375</v>
      </c>
      <c r="HD17" s="104">
        <v>0.60639859379887717</v>
      </c>
      <c r="HE17" s="104">
        <v>0.88352924190281212</v>
      </c>
      <c r="HF17" s="104">
        <v>0.79716239822923929</v>
      </c>
      <c r="HG17" s="104">
        <v>0.8001358597077648</v>
      </c>
      <c r="HH17" s="104">
        <v>0.92862301746736453</v>
      </c>
      <c r="HI17" s="104">
        <v>0.8378481622870676</v>
      </c>
      <c r="HJ17" s="104">
        <v>0.84097338399966703</v>
      </c>
      <c r="HK17" s="104">
        <v>0.92611380308878155</v>
      </c>
      <c r="HL17" s="104">
        <v>0.83881693539958313</v>
      </c>
      <c r="HM17" s="104">
        <v>0.84159174036841566</v>
      </c>
      <c r="HN17" s="104">
        <v>0.97460857138713641</v>
      </c>
      <c r="HO17" s="104">
        <v>0.88274051454425029</v>
      </c>
      <c r="HP17" s="104">
        <v>0.88566061863678436</v>
      </c>
      <c r="HQ17" s="104">
        <v>1.2078014361224692</v>
      </c>
      <c r="HR17" s="104">
        <v>1.0523418453344284</v>
      </c>
      <c r="HS17" s="104">
        <v>1.0122526321788312</v>
      </c>
      <c r="HT17" s="104">
        <v>6.7164734540590487</v>
      </c>
      <c r="HU17" s="104">
        <v>8.6164734540590473</v>
      </c>
      <c r="HV17" s="104">
        <v>0.16515334481717586</v>
      </c>
      <c r="HW17" s="104">
        <v>0.12242399132024991</v>
      </c>
      <c r="HX17" s="104">
        <v>7.9078577132840958E-2</v>
      </c>
      <c r="HY17" s="104">
        <v>3.0742890035521629E-2</v>
      </c>
      <c r="HZ17" s="104">
        <v>2.6260680592101741E-2</v>
      </c>
      <c r="IA17" s="104">
        <v>1.4463402315022293E-2</v>
      </c>
      <c r="IB17" s="104">
        <v>4.7860604551629993E-2</v>
      </c>
      <c r="IC17" s="104">
        <v>2.2371733768266622E-2</v>
      </c>
      <c r="ID17" s="104">
        <v>9.956035770682381E-3</v>
      </c>
      <c r="IE17" s="104">
        <v>-1.8083681878737101E-2</v>
      </c>
      <c r="IF17" s="104">
        <v>3.9911678336350231E-2</v>
      </c>
      <c r="IG17" s="104">
        <v>0.18874811642477585</v>
      </c>
      <c r="IH17" s="104">
        <v>0.47339671262700322</v>
      </c>
      <c r="II17" s="104">
        <v>0.32219494670275173</v>
      </c>
      <c r="IJ17" s="104">
        <v>0.65616334652737218</v>
      </c>
      <c r="IK17" s="104">
        <v>0.65616334652737218</v>
      </c>
      <c r="IL17" s="104">
        <v>0.70762713841187197</v>
      </c>
      <c r="IM17" s="104">
        <v>-1.3760799115650903E-2</v>
      </c>
      <c r="IN17" s="104">
        <v>-2.1280890554069478E-3</v>
      </c>
      <c r="IO17" s="104">
        <v>6.6097282091357188E-3</v>
      </c>
      <c r="IP17" s="104">
        <v>-7.3581860813107386E-2</v>
      </c>
      <c r="IQ17" s="104">
        <v>-1.7162475568023985E-2</v>
      </c>
      <c r="IR17" s="104">
        <v>-9.6127158203400259E-3</v>
      </c>
      <c r="IS17" s="104">
        <v>-0.13703421445131136</v>
      </c>
      <c r="IT17" s="104">
        <v>-6.1387723830147664E-2</v>
      </c>
      <c r="IU17" s="104">
        <v>-1.6193041431501506E-2</v>
      </c>
      <c r="IV17" s="104">
        <v>0.10574594656571273</v>
      </c>
      <c r="IW17" s="104">
        <v>1.4359810282112417E-2</v>
      </c>
      <c r="IX17" s="104">
        <v>-7.6335184098151154E-2</v>
      </c>
      <c r="IY17" s="104">
        <v>1.0438727092926943</v>
      </c>
      <c r="IZ17" s="104">
        <v>1.0752212086120105</v>
      </c>
      <c r="JA17" s="104">
        <v>1.0702510027170398</v>
      </c>
      <c r="JB17" s="104">
        <v>1.432418583149065</v>
      </c>
      <c r="JC17" s="104">
        <v>1.7761961526945467</v>
      </c>
      <c r="JD17" s="104">
        <v>0.78826598962635286</v>
      </c>
      <c r="JE17" s="104">
        <v>0.77889499534408158</v>
      </c>
      <c r="JF17" s="104">
        <v>0.77618107549967708</v>
      </c>
      <c r="JG17" s="104">
        <v>-0.24476986311723858</v>
      </c>
      <c r="JH17" s="104">
        <v>-6.2117250029842808E-2</v>
      </c>
      <c r="JI17" s="104">
        <v>-6.7672805585398343E-2</v>
      </c>
      <c r="JJ17" s="104"/>
      <c r="JK17" s="104"/>
      <c r="JL17" s="104"/>
      <c r="JM17" s="104">
        <v>-2.505652328421587E-2</v>
      </c>
      <c r="JN17" s="104">
        <v>-4.1689208906028896E-3</v>
      </c>
      <c r="JO17" s="104">
        <v>-3.2646002430913867E-3</v>
      </c>
      <c r="JP17" s="104">
        <v>-4.3887458258694556E-2</v>
      </c>
      <c r="JQ17" s="104">
        <v>-2.4615280254289718E-2</v>
      </c>
      <c r="JR17" s="104">
        <v>-2.4583571846823249E-2</v>
      </c>
      <c r="JS17" s="104">
        <v>0.16284348294565187</v>
      </c>
      <c r="JT17" s="104">
        <v>0.15548550719483933</v>
      </c>
      <c r="JU17" s="104">
        <v>0.12265257762107573</v>
      </c>
      <c r="JV17" s="104">
        <v>0.1198130562677443</v>
      </c>
      <c r="JW17" s="104">
        <v>0.11503488434631592</v>
      </c>
      <c r="JX17" s="104">
        <v>8.290700041392679E-2</v>
      </c>
      <c r="JY17" s="104">
        <v>0.11501061618288438</v>
      </c>
      <c r="JZ17" s="104">
        <v>0.11826496340383941</v>
      </c>
      <c r="KA17" s="104">
        <v>8.3920186240301231E-2</v>
      </c>
      <c r="KB17" s="104">
        <v>7.9774645210518746E-2</v>
      </c>
      <c r="KC17" s="104">
        <v>7.9354763255078398E-2</v>
      </c>
      <c r="KD17" s="104">
        <v>5.1440122941445732E-2</v>
      </c>
      <c r="KE17" s="5"/>
      <c r="KF17" s="10">
        <v>-0.42027419007876798</v>
      </c>
      <c r="KG17" s="10">
        <v>-0.48587540836314991</v>
      </c>
      <c r="KH17" s="10">
        <v>-0.56459025704226884</v>
      </c>
      <c r="KI17" s="10">
        <v>-0.46691697449062641</v>
      </c>
      <c r="KJ17" s="10">
        <v>-0.2568554643742938</v>
      </c>
      <c r="KK17" s="10">
        <v>0.5233046838458526</v>
      </c>
      <c r="KL17" s="10">
        <v>0.60017714091027319</v>
      </c>
      <c r="KM17" s="10">
        <v>-0.64582671551858795</v>
      </c>
      <c r="KN17" s="10">
        <v>-0.68308005330267119</v>
      </c>
      <c r="KO17" s="10">
        <v>-0.30664659902864633</v>
      </c>
      <c r="KP17" s="10">
        <v>-0.49112828661094982</v>
      </c>
      <c r="KQ17" s="10">
        <v>-0.9373625926198309</v>
      </c>
      <c r="KR17" s="10">
        <v>-1.0369795985001555</v>
      </c>
      <c r="KS17" s="10">
        <v>-0.93433631365166436</v>
      </c>
      <c r="KT17" s="10">
        <v>-0.68643703787412125</v>
      </c>
      <c r="KU17" s="10">
        <v>-0.84599020094557587</v>
      </c>
      <c r="KV17" s="10">
        <v>-0.5061287341386379</v>
      </c>
      <c r="KW17" s="10">
        <v>-0.69230764938000799</v>
      </c>
      <c r="KX17" s="10">
        <v>-2.0684545953933808</v>
      </c>
      <c r="KY17" s="10">
        <v>-1.4658614632451268</v>
      </c>
      <c r="KZ17" s="10">
        <v>-2.9976829407931582</v>
      </c>
      <c r="LA17" s="10">
        <v>-0.57333201992696059</v>
      </c>
      <c r="LB17" s="10">
        <v>-0.69782865324055043</v>
      </c>
      <c r="LC17" s="86">
        <v>-0.72349625755491331</v>
      </c>
      <c r="LD17" s="10">
        <v>-0.37923958543434177</v>
      </c>
      <c r="LE17" s="10">
        <v>-0.44637566333332207</v>
      </c>
      <c r="LF17" s="10">
        <v>0.91392985043764363</v>
      </c>
      <c r="LG17" s="10">
        <v>0.75834595295161555</v>
      </c>
      <c r="LH17" s="10">
        <v>-0.60739048242689564</v>
      </c>
      <c r="LI17" s="10">
        <v>-0.37039426020579913</v>
      </c>
      <c r="LJ17" s="10">
        <v>-0.593105700005925</v>
      </c>
      <c r="LK17" s="10">
        <v>-0.57485194981923582</v>
      </c>
      <c r="LL17" s="10">
        <v>0.32056863615488185</v>
      </c>
      <c r="LM17" s="10">
        <v>-0.32215942604126152</v>
      </c>
      <c r="LN17" s="10">
        <v>6.3189674894480213E-2</v>
      </c>
      <c r="LO17" s="10">
        <v>-0.50044986557932569</v>
      </c>
      <c r="LP17" s="10">
        <v>0.12452948930588659</v>
      </c>
      <c r="LQ17" s="133">
        <v>-0.12410794839243065</v>
      </c>
      <c r="LR17" s="86">
        <v>-0.57364918026429268</v>
      </c>
      <c r="LS17" s="86">
        <v>-0.52569811553129409</v>
      </c>
      <c r="LT17" s="86">
        <v>-0.48374093388992023</v>
      </c>
      <c r="LU17" s="86">
        <v>-0.42380210297367199</v>
      </c>
      <c r="LW17" s="10"/>
      <c r="LX17" s="5"/>
      <c r="LY17" s="11"/>
      <c r="MB17" s="5"/>
      <c r="MC17" s="5"/>
      <c r="MG17" s="5"/>
      <c r="MH17" s="5"/>
      <c r="MK17" s="10"/>
      <c r="ML17" s="10"/>
      <c r="MM17" s="10"/>
      <c r="MN17" s="10"/>
      <c r="MO17" s="5"/>
      <c r="MR17" s="7"/>
      <c r="MS17" s="104"/>
      <c r="MT17" s="104"/>
      <c r="NG17" s="11"/>
      <c r="NQ17" s="5"/>
      <c r="NR17" s="5"/>
      <c r="NS17" s="5"/>
      <c r="NT17" s="5"/>
      <c r="NU17" s="5"/>
      <c r="NV17" s="5"/>
      <c r="NW17" s="5"/>
      <c r="NX17" s="5"/>
      <c r="NY17" s="5"/>
      <c r="NZ17" s="5"/>
      <c r="OA17" s="5"/>
      <c r="OB17" s="5"/>
      <c r="OC17" s="5"/>
      <c r="OD17" s="5"/>
      <c r="OE17" s="5"/>
      <c r="OF17" s="5"/>
      <c r="OG17" s="5"/>
      <c r="OT17" s="5">
        <v>22042</v>
      </c>
      <c r="OU17" s="5">
        <v>16704</v>
      </c>
      <c r="OV17" s="5">
        <v>10236</v>
      </c>
      <c r="OW17" s="11">
        <v>7.1153524192198222E-3</v>
      </c>
      <c r="OX17" s="11">
        <v>4.6877615938389419E-3</v>
      </c>
      <c r="PA17" s="1" t="s">
        <v>197</v>
      </c>
      <c r="PB17" s="1" t="s">
        <v>198</v>
      </c>
      <c r="PC17" s="1" t="s">
        <v>199</v>
      </c>
      <c r="PD17" s="1">
        <v>2006</v>
      </c>
      <c r="PE17" s="1">
        <v>17</v>
      </c>
      <c r="PF17" s="1">
        <v>3</v>
      </c>
      <c r="PG17" s="1">
        <v>28</v>
      </c>
      <c r="PH17" s="1">
        <v>2</v>
      </c>
      <c r="PI17" s="1">
        <v>2</v>
      </c>
      <c r="PJ17" s="1">
        <v>1</v>
      </c>
      <c r="PK17" s="13">
        <v>4</v>
      </c>
      <c r="PL17" s="39">
        <v>0.54899999999999993</v>
      </c>
      <c r="PM17" s="40">
        <v>0.52400000000000002</v>
      </c>
      <c r="PN17" s="40">
        <v>0.17300000000000001</v>
      </c>
      <c r="PO17" s="40">
        <v>0.16400000000000001</v>
      </c>
      <c r="PP17" s="40">
        <v>0.20800000000000002</v>
      </c>
      <c r="PQ17" s="40">
        <v>0.222</v>
      </c>
      <c r="PR17" s="40">
        <v>5.7000000000000002E-2</v>
      </c>
      <c r="PS17" s="41">
        <v>6.8000000000000005E-2</v>
      </c>
      <c r="PT17" s="40">
        <f t="shared" ref="PT17:PU21" si="3">PN17+PP17</f>
        <v>0.38100000000000001</v>
      </c>
      <c r="PU17" s="40">
        <f t="shared" si="3"/>
        <v>0.38600000000000001</v>
      </c>
      <c r="PV17" s="43">
        <v>0.17499999999999999</v>
      </c>
      <c r="PW17" s="44">
        <v>0.17699999999999999</v>
      </c>
      <c r="PX17" s="45">
        <v>0.17572602273219998</v>
      </c>
      <c r="PY17" s="44">
        <f t="shared" si="0"/>
        <v>0.36939948556765534</v>
      </c>
      <c r="PZ17" s="7">
        <v>0.39013615079195002</v>
      </c>
      <c r="QA17" s="7">
        <v>5.6136150791950001E-2</v>
      </c>
      <c r="QB17" s="48">
        <v>57104</v>
      </c>
      <c r="QC17" s="49">
        <v>74621</v>
      </c>
      <c r="QD17" s="50">
        <v>30.7</v>
      </c>
      <c r="QE17" s="51">
        <v>32.200000000000003</v>
      </c>
      <c r="QF17" s="52">
        <v>1.5</v>
      </c>
      <c r="QG17" s="55">
        <v>6</v>
      </c>
      <c r="QH17" s="56">
        <v>6</v>
      </c>
      <c r="QI17" s="5">
        <v>3415317</v>
      </c>
      <c r="QJ17" s="57">
        <v>3856019</v>
      </c>
      <c r="QK17" s="57">
        <f t="shared" si="1"/>
        <v>899.99999999999989</v>
      </c>
      <c r="QL17" s="63">
        <v>1155</v>
      </c>
      <c r="QM17" s="7">
        <v>0.28333333333333344</v>
      </c>
      <c r="QN17" s="40">
        <v>1.152830568046026E-2</v>
      </c>
      <c r="QO17" s="68">
        <f t="shared" si="2"/>
        <v>900.00000000000011</v>
      </c>
      <c r="QP17" s="68">
        <v>1160</v>
      </c>
      <c r="QQ17" s="40">
        <v>0.28888888888888886</v>
      </c>
    </row>
    <row r="18" spans="1:459" x14ac:dyDescent="0.2">
      <c r="A18" s="1" t="s">
        <v>200</v>
      </c>
      <c r="B18" s="1" t="s">
        <v>42</v>
      </c>
      <c r="C18" s="1" t="s">
        <v>148</v>
      </c>
      <c r="D18" s="1" t="s">
        <v>398</v>
      </c>
      <c r="E18" s="2">
        <v>2020</v>
      </c>
      <c r="F18" s="2">
        <v>6</v>
      </c>
      <c r="G18" s="2">
        <v>4</v>
      </c>
      <c r="H18" s="2">
        <v>198</v>
      </c>
      <c r="I18" s="2">
        <v>2</v>
      </c>
      <c r="J18" s="2">
        <v>2</v>
      </c>
      <c r="K18" s="2">
        <v>2</v>
      </c>
      <c r="L18" s="91">
        <v>3</v>
      </c>
      <c r="M18" s="6">
        <v>42818</v>
      </c>
      <c r="N18" s="5">
        <v>50847</v>
      </c>
      <c r="O18" s="92">
        <v>1.1875145966649541</v>
      </c>
      <c r="P18" s="93">
        <v>18466</v>
      </c>
      <c r="Q18" s="5">
        <v>22063</v>
      </c>
      <c r="R18" s="92">
        <v>1.1947904256471353</v>
      </c>
      <c r="S18" s="10">
        <v>2.0335850689322865</v>
      </c>
      <c r="T18" s="94">
        <v>0.23771313941825475</v>
      </c>
      <c r="U18" s="94">
        <v>0.15589906975829448</v>
      </c>
      <c r="V18" s="94">
        <v>0.231596751037426</v>
      </c>
      <c r="W18" s="94">
        <v>0.41057538079911754</v>
      </c>
      <c r="X18" s="94">
        <v>0.48431569217456288</v>
      </c>
      <c r="Y18" s="94">
        <v>0.5117099117193703</v>
      </c>
      <c r="Z18" s="94">
        <v>0.35335418018762171</v>
      </c>
      <c r="AA18" s="94">
        <v>1.6995889579148955E-2</v>
      </c>
      <c r="AB18" s="94">
        <v>3.7681672468385552E-2</v>
      </c>
      <c r="AC18" s="94">
        <v>3.7252902480065159E-2</v>
      </c>
      <c r="AD18" s="94">
        <v>6.9109288650264514E-2</v>
      </c>
      <c r="AE18" s="94">
        <v>0.5287058012985193</v>
      </c>
      <c r="AF18" s="94">
        <v>0.39103585265600727</v>
      </c>
      <c r="AG18" s="94">
        <v>0.64581981237831143</v>
      </c>
      <c r="AH18" s="94">
        <v>0.24870690502881193</v>
      </c>
      <c r="AI18" s="94">
        <v>5.0101314161598257E-2</v>
      </c>
      <c r="AJ18" s="94">
        <v>9.6642869785828076E-2</v>
      </c>
      <c r="AK18" s="94">
        <v>4.6541555624229819E-2</v>
      </c>
      <c r="AL18" s="94">
        <v>0.27798127798127797</v>
      </c>
      <c r="AM18" s="94">
        <v>0.72201872201872197</v>
      </c>
      <c r="AN18" s="94">
        <v>0.61680911680911676</v>
      </c>
      <c r="AO18" s="94">
        <v>0.13776963776963777</v>
      </c>
      <c r="AP18" s="94">
        <v>0.12962962962962962</v>
      </c>
      <c r="AQ18" s="94">
        <v>7.5295075295075294E-3</v>
      </c>
      <c r="AR18" s="94">
        <v>1.4245014245014246E-3</v>
      </c>
      <c r="AS18" s="94">
        <v>0.10683760683760683</v>
      </c>
      <c r="AT18" s="94">
        <v>5.5263830707809707E-3</v>
      </c>
      <c r="AU18" s="94">
        <v>3.7374985953477921E-2</v>
      </c>
      <c r="AV18" s="94">
        <v>8.7794044327607304E-2</v>
      </c>
      <c r="AW18" s="94">
        <v>0.44993881158500654</v>
      </c>
      <c r="AX18" s="7">
        <v>0.81398721841997912</v>
      </c>
      <c r="AY18" s="7">
        <v>0.88596292435298918</v>
      </c>
      <c r="AZ18" s="11">
        <v>0.16126796816219854</v>
      </c>
      <c r="BA18" s="11">
        <v>0.1049974260483903</v>
      </c>
      <c r="BB18" s="11">
        <v>6.0032471389537878E-2</v>
      </c>
      <c r="BC18" s="11">
        <v>1.6750485090880292E-2</v>
      </c>
      <c r="BD18" s="94">
        <v>0.20611150860571814</v>
      </c>
      <c r="BE18" s="94">
        <v>0.18694072134734868</v>
      </c>
      <c r="BF18" s="94">
        <v>4.6608575996099126E-2</v>
      </c>
      <c r="BG18" s="94">
        <v>6.7914501191825252E-2</v>
      </c>
      <c r="BH18" s="94">
        <v>0.22650877033948233</v>
      </c>
      <c r="BI18" s="94">
        <v>0.43925273081629879</v>
      </c>
      <c r="BJ18" s="94">
        <v>0.25272008460181727</v>
      </c>
      <c r="BK18" s="94">
        <v>0.25485522253917392</v>
      </c>
      <c r="BL18" s="94">
        <v>0.3488175219646944</v>
      </c>
      <c r="BM18" s="94">
        <v>0.40854422450513656</v>
      </c>
      <c r="BN18" s="94">
        <v>0.17213390670102643</v>
      </c>
      <c r="BO18" s="94">
        <v>0.18291586886014616</v>
      </c>
      <c r="BP18" s="94">
        <v>0.15460295125750381</v>
      </c>
      <c r="BQ18" s="94">
        <v>0.19327107186120121</v>
      </c>
      <c r="BR18" s="94">
        <v>0.27549486855366073</v>
      </c>
      <c r="BS18" s="94">
        <v>0.37618694072134734</v>
      </c>
      <c r="BT18" s="94">
        <v>8.2212140175219023E-2</v>
      </c>
      <c r="BU18" s="94">
        <v>2.453652326271662E-2</v>
      </c>
      <c r="BV18" s="94">
        <v>1.6270337922403004E-2</v>
      </c>
      <c r="BW18" s="94">
        <v>4.6800906021419092E-2</v>
      </c>
      <c r="BX18" s="94">
        <v>4.7833229036295367E-2</v>
      </c>
      <c r="BY18" s="94">
        <v>0.1036109868145921</v>
      </c>
      <c r="BZ18" s="94">
        <v>0.13814142678347935</v>
      </c>
      <c r="CA18" s="94">
        <v>0.3109663737870017</v>
      </c>
      <c r="CB18" s="94">
        <v>0.28050688360450565</v>
      </c>
      <c r="CC18" s="94">
        <v>0.13887043468047439</v>
      </c>
      <c r="CD18" s="94">
        <v>0.187930225281602</v>
      </c>
      <c r="CE18" s="94">
        <v>0.62478522456620389</v>
      </c>
      <c r="CF18" s="94">
        <v>0.67068210262828531</v>
      </c>
      <c r="CG18" s="94">
        <v>8.8044191397722585E-2</v>
      </c>
      <c r="CH18" s="87">
        <v>21596.860459691754</v>
      </c>
      <c r="CI18" s="87">
        <v>40718.271268639801</v>
      </c>
      <c r="CJ18" s="95">
        <v>1.8853791894722907</v>
      </c>
      <c r="CK18" s="87">
        <v>61133.21909985043</v>
      </c>
      <c r="CL18" s="87">
        <v>29584.951593165028</v>
      </c>
      <c r="CM18" s="87">
        <v>27458.010424692926</v>
      </c>
      <c r="CN18" s="87">
        <v>52575.10282157184</v>
      </c>
      <c r="CO18" s="87">
        <v>34020.096275810502</v>
      </c>
      <c r="CP18" s="87">
        <v>31411.494901604681</v>
      </c>
      <c r="CQ18" s="94">
        <v>0.38893087975343332</v>
      </c>
      <c r="CR18" s="96">
        <v>0.22650877033948233</v>
      </c>
      <c r="CS18" s="96">
        <v>0.43925273081629879</v>
      </c>
      <c r="CT18" s="8">
        <v>19.405890074332092</v>
      </c>
      <c r="CU18" s="79">
        <v>18.962068548387094</v>
      </c>
      <c r="CV18" s="79">
        <v>-0.44382152594499757</v>
      </c>
      <c r="CW18" s="94">
        <v>7.1411290322580645E-2</v>
      </c>
      <c r="CX18" s="94">
        <v>0.1364516129032258</v>
      </c>
      <c r="CY18" s="94">
        <v>0.12483870967741935</v>
      </c>
      <c r="CZ18" s="5">
        <v>5899.9137433392543</v>
      </c>
      <c r="DA18" s="5">
        <v>25599</v>
      </c>
      <c r="DB18" s="14">
        <v>4.3388769927187756</v>
      </c>
      <c r="DC18" s="14"/>
      <c r="DD18" s="7">
        <v>0.71931016270458625</v>
      </c>
      <c r="DE18" s="97">
        <v>0.70674635727958124</v>
      </c>
      <c r="DF18" s="14">
        <v>4.3297550685573656</v>
      </c>
      <c r="DG18" s="94">
        <v>0.13813039571858277</v>
      </c>
      <c r="DH18" s="94">
        <v>9.4144302511816862E-3</v>
      </c>
      <c r="DI18" s="94">
        <v>8.3167311223094648E-2</v>
      </c>
      <c r="DJ18" s="94">
        <v>0.13113793507558888</v>
      </c>
      <c r="DK18" s="94">
        <v>0.52451267627641707</v>
      </c>
      <c r="DL18" s="94">
        <v>0.22553596519059058</v>
      </c>
      <c r="DM18" s="87">
        <v>285913.19486866216</v>
      </c>
      <c r="DN18" s="101">
        <v>315960</v>
      </c>
      <c r="DO18" s="9">
        <v>500.14701379426901</v>
      </c>
      <c r="DP18" s="87">
        <v>1029.7406526778814</v>
      </c>
      <c r="DQ18" s="14">
        <v>2.0588759390283111</v>
      </c>
      <c r="DR18" s="75"/>
      <c r="DS18" s="75"/>
      <c r="DT18" s="11">
        <v>0.60007587080846081</v>
      </c>
      <c r="DU18" s="7">
        <v>0.49317138728824433</v>
      </c>
      <c r="DV18" s="7">
        <v>0.59811735174144964</v>
      </c>
      <c r="DW18" s="11">
        <v>0.52011295889551301</v>
      </c>
      <c r="DX18" s="11">
        <v>0.27621910487641949</v>
      </c>
      <c r="DY18" s="11">
        <v>0.23747494989979959</v>
      </c>
      <c r="DZ18" s="11">
        <v>0.52551771994158603</v>
      </c>
      <c r="EA18" s="11">
        <v>0.45636792273711796</v>
      </c>
      <c r="EB18" s="11"/>
      <c r="EC18" s="104">
        <v>8.8177415448255303E-2</v>
      </c>
      <c r="ED18" s="104">
        <v>0.11360923334607387</v>
      </c>
      <c r="EE18" s="104">
        <v>0.143575818154275</v>
      </c>
      <c r="EF18" s="104">
        <v>8.7442559323227975E-2</v>
      </c>
      <c r="EG18" s="104">
        <v>8.0358583999889044E-2</v>
      </c>
      <c r="EH18" s="104">
        <v>0.8037885647953702</v>
      </c>
      <c r="EI18" s="104">
        <v>0.83003472201317807</v>
      </c>
      <c r="EJ18" s="104">
        <v>0.17268133933007973</v>
      </c>
      <c r="EK18" s="104">
        <v>0.17262501264182487</v>
      </c>
      <c r="EL18" s="104">
        <v>0.17341165670454439</v>
      </c>
      <c r="EM18" s="104">
        <v>1.9131488790256862E-2</v>
      </c>
      <c r="EN18" s="104">
        <v>2.2386408938267571E-2</v>
      </c>
      <c r="EO18" s="104">
        <v>6.2855767987170241E-3</v>
      </c>
      <c r="EP18" s="104">
        <v>-0.14869163024567195</v>
      </c>
      <c r="EQ18" s="104">
        <v>-0.14643721725261244</v>
      </c>
      <c r="ER18" s="104">
        <v>-0.13051496646938093</v>
      </c>
      <c r="ES18" s="104">
        <v>9.5812394462604575E-3</v>
      </c>
      <c r="ET18" s="104">
        <v>3.9443184804147935E-2</v>
      </c>
      <c r="EU18" s="104">
        <v>4.1868426514473076E-2</v>
      </c>
      <c r="EV18" s="104">
        <v>2.03283369661953E-2</v>
      </c>
      <c r="EW18" s="104">
        <v>2.1190282324082772E-2</v>
      </c>
      <c r="EX18" s="104">
        <v>7.5503401669488157E-2</v>
      </c>
      <c r="EY18" s="104">
        <v>0.23035498952357181</v>
      </c>
      <c r="EZ18" s="104">
        <v>0.10199936379140628</v>
      </c>
      <c r="FA18" s="104">
        <v>-0.1602023996290311</v>
      </c>
      <c r="FB18" s="104">
        <v>-0.1513508117749475</v>
      </c>
      <c r="FC18" s="104">
        <v>-2.016725621408505E-2</v>
      </c>
      <c r="FD18" s="104">
        <v>-1.6678838435995935E-2</v>
      </c>
      <c r="FE18" s="104">
        <v>3.2514535022047153E-2</v>
      </c>
      <c r="FF18" s="104">
        <v>3.4416354529241765E-2</v>
      </c>
      <c r="FG18" s="104">
        <v>3.8751623627144391E-2</v>
      </c>
      <c r="FH18" s="104">
        <v>3.4055451306193418E-2</v>
      </c>
      <c r="FI18" s="104">
        <v>0.40141659751695236</v>
      </c>
      <c r="FJ18" s="104">
        <v>0.23794064147343619</v>
      </c>
      <c r="FK18" s="104">
        <v>0.20115173225027827</v>
      </c>
      <c r="FL18" s="104">
        <v>4.1830706927647163E-2</v>
      </c>
      <c r="FM18" s="104">
        <v>4.2462475683936747E-2</v>
      </c>
      <c r="FN18" s="104">
        <v>3.5877001093003832E-2</v>
      </c>
      <c r="FO18" s="104">
        <v>0.20165074601728866</v>
      </c>
      <c r="FP18" s="104">
        <v>0.21033807262121026</v>
      </c>
      <c r="FQ18" s="104">
        <v>0.18547395150477852</v>
      </c>
      <c r="FR18" s="104">
        <v>0.16933320454045619</v>
      </c>
      <c r="FS18" s="104">
        <v>0.17588977446266252</v>
      </c>
      <c r="FT18" s="104">
        <v>0.14899690159549694</v>
      </c>
      <c r="FU18" s="104">
        <v>7.7242920987761199E-2</v>
      </c>
      <c r="FV18" s="104">
        <v>8.20067107152469E-2</v>
      </c>
      <c r="FW18" s="104">
        <v>7.2268912699350984E-2</v>
      </c>
      <c r="FX18" s="104">
        <v>3.7170413874057361E-2</v>
      </c>
      <c r="FY18" s="104">
        <v>3.8397522941946337E-2</v>
      </c>
      <c r="FZ18" s="104">
        <v>3.6756466355833517E-2</v>
      </c>
      <c r="GA18" s="104">
        <v>1.0534919398044528E-2</v>
      </c>
      <c r="GB18" s="104">
        <v>1.2362638477060246E-2</v>
      </c>
      <c r="GC18" s="105">
        <v>1.1946028896790018E-2</v>
      </c>
      <c r="GD18" s="105">
        <v>0.30234655010732925</v>
      </c>
      <c r="GE18" s="105">
        <v>8.6252730816298806E-2</v>
      </c>
      <c r="GF18" s="105">
        <v>1.3252730816298797E-2</v>
      </c>
      <c r="GG18" s="105">
        <v>-2.4999221385032189E-2</v>
      </c>
      <c r="GH18" s="104">
        <v>-1.8792979433863155E-2</v>
      </c>
      <c r="GI18" s="104">
        <v>-3.8693030708223386E-2</v>
      </c>
      <c r="GJ18" s="104">
        <v>-2.4505131446339257E-2</v>
      </c>
      <c r="GK18" s="104">
        <v>-8.5051314463392425E-3</v>
      </c>
      <c r="GL18" s="104">
        <v>1.9338544117536216E-2</v>
      </c>
      <c r="GM18" s="104">
        <v>5.0765016772868488E-3</v>
      </c>
      <c r="GN18" s="104">
        <v>-4.2114908863735145E-2</v>
      </c>
      <c r="GO18" s="104">
        <v>0.13792307783333468</v>
      </c>
      <c r="GP18" s="104">
        <v>0.14156191643480143</v>
      </c>
      <c r="GQ18" s="104">
        <v>9.2497674236824756E-2</v>
      </c>
      <c r="GR18" s="104">
        <v>2.3137853267130803E-2</v>
      </c>
      <c r="GS18" s="104">
        <v>2.324920758280058E-2</v>
      </c>
      <c r="GT18" s="104">
        <v>0.50435097070180845</v>
      </c>
      <c r="GU18" s="104">
        <v>0.50195107579684173</v>
      </c>
      <c r="GV18" s="104">
        <v>0.56186382321843242</v>
      </c>
      <c r="GW18" s="104">
        <v>0.25257506367595139</v>
      </c>
      <c r="GX18" s="104">
        <v>0.31243262932337257</v>
      </c>
      <c r="GY18" s="104">
        <v>0.65121389775772087</v>
      </c>
      <c r="GZ18" s="104">
        <v>0.64811517284975151</v>
      </c>
      <c r="HA18" s="104">
        <v>0.72547402817126871</v>
      </c>
      <c r="HB18" s="104">
        <v>0.5384763419347347</v>
      </c>
      <c r="HC18" s="104">
        <v>0.55372787967582793</v>
      </c>
      <c r="HD18" s="104">
        <v>0.57325111915315985</v>
      </c>
      <c r="HE18" s="104">
        <v>0.66225576059734126</v>
      </c>
      <c r="HF18" s="104">
        <v>0.6622409364096572</v>
      </c>
      <c r="HG18" s="104">
        <v>0.64404718724235954</v>
      </c>
      <c r="HH18" s="104">
        <v>0.76153596749290398</v>
      </c>
      <c r="HI18" s="104">
        <v>0.76151892097888041</v>
      </c>
      <c r="HJ18" s="104">
        <v>0.74059770715365947</v>
      </c>
      <c r="HK18" s="104">
        <v>0.59496024841699913</v>
      </c>
      <c r="HL18" s="104">
        <v>0.5803358503760605</v>
      </c>
      <c r="HM18" s="104">
        <v>0.60095008699071861</v>
      </c>
      <c r="HN18" s="104">
        <v>0.68062436137038596</v>
      </c>
      <c r="HO18" s="104">
        <v>0.66389429981833459</v>
      </c>
      <c r="HP18" s="104">
        <v>0.68747663438324136</v>
      </c>
      <c r="HQ18" s="104">
        <v>0.71826017228739003</v>
      </c>
      <c r="HR18" s="104">
        <v>0.76769508293065158</v>
      </c>
      <c r="HS18" s="104">
        <v>0.8316696731748725</v>
      </c>
      <c r="HT18" s="104">
        <v>-1.6438215259449969</v>
      </c>
      <c r="HU18" s="104">
        <v>-1.2438215259449983</v>
      </c>
      <c r="HV18" s="104">
        <v>3.899806487945931E-2</v>
      </c>
      <c r="HW18" s="104">
        <v>6.0033918161635967E-2</v>
      </c>
      <c r="HX18" s="104">
        <v>4.6745822467555195E-2</v>
      </c>
      <c r="HY18" s="104">
        <v>0.11274152597654538</v>
      </c>
      <c r="HZ18" s="104">
        <v>0.1187811795802429</v>
      </c>
      <c r="IA18" s="104">
        <v>0.10902757166671856</v>
      </c>
      <c r="IB18" s="104">
        <v>-2.626348620976586E-2</v>
      </c>
      <c r="IC18" s="104">
        <v>-2.0099705266800841E-2</v>
      </c>
      <c r="ID18" s="104">
        <v>-2.7872580874344313E-2</v>
      </c>
      <c r="IE18" s="104">
        <v>3.2472300924492341</v>
      </c>
      <c r="IF18" s="104">
        <v>3.27886362183005</v>
      </c>
      <c r="IG18" s="104">
        <v>3.1746357279581194E-2</v>
      </c>
      <c r="IH18" s="104">
        <v>0.44839744594363107</v>
      </c>
      <c r="II18" s="104">
        <v>0.34322513301668778</v>
      </c>
      <c r="IJ18" s="104">
        <v>0.78722819428315738</v>
      </c>
      <c r="IK18" s="104">
        <v>0.72162584475956093</v>
      </c>
      <c r="IL18" s="104">
        <v>0.75960615237848517</v>
      </c>
      <c r="IM18" s="104">
        <v>-1.061173487287591E-2</v>
      </c>
      <c r="IN18" s="104">
        <v>-6.1037523565429762E-3</v>
      </c>
      <c r="IO18" s="104">
        <v>9.0361761713464578E-3</v>
      </c>
      <c r="IP18" s="104">
        <v>-3.125839129038549E-2</v>
      </c>
      <c r="IQ18" s="104">
        <v>-3.0000109521184509E-3</v>
      </c>
      <c r="IR18" s="104">
        <v>2.9681854064953696E-2</v>
      </c>
      <c r="IS18" s="104">
        <v>-0.11962456869287688</v>
      </c>
      <c r="IT18" s="104">
        <v>-7.4876821104181757E-2</v>
      </c>
      <c r="IU18" s="104">
        <v>1.98377326400693E-2</v>
      </c>
      <c r="IV18" s="104">
        <v>0.36290990367328213</v>
      </c>
      <c r="IW18" s="104">
        <v>0.31438083014102247</v>
      </c>
      <c r="IX18" s="104">
        <v>0.21087397647885259</v>
      </c>
      <c r="IY18" s="104">
        <v>0.85937239215107353</v>
      </c>
      <c r="IZ18" s="104">
        <v>1.1056194697164043</v>
      </c>
      <c r="JA18" s="104">
        <v>1.1819478911478387</v>
      </c>
      <c r="JB18" s="104">
        <v>0.87992024017065928</v>
      </c>
      <c r="JC18" s="104">
        <v>1.2513503232825043</v>
      </c>
      <c r="JD18" s="104">
        <v>0.72876196226318568</v>
      </c>
      <c r="JE18" s="104">
        <v>0.93189199337364825</v>
      </c>
      <c r="JF18" s="104">
        <v>0.95789828156081991</v>
      </c>
      <c r="JG18" s="104">
        <v>0.28733443705202655</v>
      </c>
      <c r="JH18" s="104">
        <v>0.46205512977975616</v>
      </c>
      <c r="JI18" s="104">
        <v>0.41010293289334188</v>
      </c>
      <c r="JJ18" s="104"/>
      <c r="JK18" s="104"/>
      <c r="JL18" s="104"/>
      <c r="JM18" s="104">
        <v>8.6949717346122668E-2</v>
      </c>
      <c r="JN18" s="104">
        <v>0.13385528726538781</v>
      </c>
      <c r="JO18" s="104">
        <v>0.11124873968397669</v>
      </c>
      <c r="JP18" s="104">
        <v>0.10134733299549292</v>
      </c>
      <c r="JQ18" s="104">
        <v>0.14059310614964987</v>
      </c>
      <c r="JR18" s="104">
        <v>0.11744668723205576</v>
      </c>
      <c r="JS18" s="104">
        <v>-4.8213970455200372E-3</v>
      </c>
      <c r="JT18" s="104">
        <v>6.7692586167507424E-2</v>
      </c>
      <c r="JU18" s="104">
        <v>5.1298760101151974E-2</v>
      </c>
      <c r="JV18" s="104">
        <v>2.3113983468931038E-2</v>
      </c>
      <c r="JW18" s="104">
        <v>8.2299723761694699E-2</v>
      </c>
      <c r="JX18" s="104">
        <v>6.1821632557719219E-2</v>
      </c>
      <c r="JY18" s="104">
        <v>0.16431072939899427</v>
      </c>
      <c r="JZ18" s="104">
        <v>0.23595828350692855</v>
      </c>
      <c r="KA18" s="104">
        <v>0.1940189687509673</v>
      </c>
      <c r="KB18" s="104">
        <v>0.17080108140039929</v>
      </c>
      <c r="KC18" s="104">
        <v>0.15817634340436809</v>
      </c>
      <c r="KD18" s="104">
        <v>0.18835026506845109</v>
      </c>
      <c r="KE18" s="5"/>
      <c r="KF18" s="10">
        <v>-0.4031961170508403</v>
      </c>
      <c r="KG18" s="10">
        <v>-0.41542856866767597</v>
      </c>
      <c r="KH18" s="10">
        <v>-0.56368469184248349</v>
      </c>
      <c r="KI18" s="10">
        <v>-0.67231324092898126</v>
      </c>
      <c r="KJ18" s="10">
        <v>-4.6429137135438295E-2</v>
      </c>
      <c r="KK18" s="10">
        <v>0.83805549174114091</v>
      </c>
      <c r="KL18" s="10">
        <v>0.8578783331878933</v>
      </c>
      <c r="KM18" s="10">
        <v>-0.56932622142291156</v>
      </c>
      <c r="KN18" s="10">
        <v>-0.87525322904227121</v>
      </c>
      <c r="KO18" s="10">
        <v>0.85431321954446926</v>
      </c>
      <c r="KP18" s="10">
        <v>0.60324476322082643</v>
      </c>
      <c r="KQ18" s="10">
        <v>-1.0376052612629156</v>
      </c>
      <c r="KR18" s="10">
        <v>-1.0999984926848743</v>
      </c>
      <c r="KS18" s="10">
        <v>4.0577276649141687E-2</v>
      </c>
      <c r="KT18" s="10">
        <v>-0.86720987235344926</v>
      </c>
      <c r="KU18" s="10">
        <v>-1.1533151949745681</v>
      </c>
      <c r="KV18" s="10">
        <v>-1.1981394390189504</v>
      </c>
      <c r="KW18" s="10">
        <v>-1.4898255237224394</v>
      </c>
      <c r="KX18" s="10">
        <v>0.69528395141739818</v>
      </c>
      <c r="KY18" s="10">
        <v>0.43527786485741726</v>
      </c>
      <c r="KZ18" s="10">
        <v>0.47366102181631808</v>
      </c>
      <c r="LA18" s="10">
        <v>0.55462151776416857</v>
      </c>
      <c r="LB18" s="10">
        <v>0.57598334969612108</v>
      </c>
      <c r="LC18" s="86">
        <v>-0.19403600870490886</v>
      </c>
      <c r="LD18" s="10">
        <v>-1.0836581867384565</v>
      </c>
      <c r="LE18" s="10">
        <v>-1.0016994408775692</v>
      </c>
      <c r="LF18" s="10">
        <v>0.92113374050308716</v>
      </c>
      <c r="LG18" s="10">
        <v>0.51905271956247923</v>
      </c>
      <c r="LH18" s="10">
        <v>-1.0866895110825745</v>
      </c>
      <c r="LI18" s="10">
        <v>0.10815300622718238</v>
      </c>
      <c r="LJ18" s="10">
        <v>-0.43425452889140292</v>
      </c>
      <c r="LK18" s="10">
        <v>-0.17756883740734114</v>
      </c>
      <c r="LL18" s="10">
        <v>-0.28402479272487724</v>
      </c>
      <c r="LM18" s="10">
        <v>0.86828892481688447</v>
      </c>
      <c r="LN18" s="10">
        <v>-1.4157995996138983E-2</v>
      </c>
      <c r="LO18" s="10">
        <v>-2.8317817642882215E-3</v>
      </c>
      <c r="LP18" s="10">
        <v>-4.1949712591945132E-2</v>
      </c>
      <c r="LQ18" s="133">
        <v>-0.13155433822807391</v>
      </c>
      <c r="LR18" s="86">
        <v>-0.17841559108570013</v>
      </c>
      <c r="LS18" s="86">
        <v>-0.17341705744755337</v>
      </c>
      <c r="LT18" s="86">
        <v>-0.16904334051417488</v>
      </c>
      <c r="LU18" s="86">
        <v>-0.16279517346649139</v>
      </c>
      <c r="LW18" s="10"/>
      <c r="LX18" s="5"/>
      <c r="LY18" s="11"/>
      <c r="MB18" s="5"/>
      <c r="MC18" s="5"/>
      <c r="MG18" s="5"/>
      <c r="MH18" s="5"/>
      <c r="MK18" s="10"/>
      <c r="ML18" s="10"/>
      <c r="MM18" s="10"/>
      <c r="MN18" s="10"/>
      <c r="MO18" s="5"/>
      <c r="MP18" s="104"/>
      <c r="MQ18" s="104"/>
      <c r="MR18" s="7"/>
      <c r="MS18" s="104"/>
      <c r="MT18" s="104"/>
      <c r="NG18" s="11"/>
      <c r="NQ18" s="5"/>
      <c r="NR18" s="5"/>
      <c r="NS18" s="5"/>
      <c r="NT18" s="5"/>
      <c r="NU18" s="5"/>
      <c r="NV18" s="5"/>
      <c r="NW18" s="5"/>
      <c r="NX18" s="5"/>
      <c r="NY18" s="5"/>
      <c r="NZ18" s="5"/>
      <c r="OA18" s="5"/>
      <c r="OB18" s="5"/>
      <c r="OC18" s="5"/>
      <c r="OD18" s="5"/>
      <c r="OE18" s="5"/>
      <c r="OF18" s="5"/>
      <c r="OG18" s="5"/>
      <c r="OT18" s="5">
        <v>43957</v>
      </c>
      <c r="OU18" s="5">
        <v>25591</v>
      </c>
      <c r="OV18" s="5">
        <v>25568</v>
      </c>
      <c r="OW18" s="11">
        <v>3.2253623615945879E-3</v>
      </c>
      <c r="OX18" s="11">
        <v>1.1800106200955808E-3</v>
      </c>
      <c r="PA18" s="1" t="s">
        <v>200</v>
      </c>
      <c r="PB18" s="1" t="s">
        <v>201</v>
      </c>
      <c r="PC18" s="1" t="s">
        <v>202</v>
      </c>
      <c r="PD18" s="1">
        <v>2020</v>
      </c>
      <c r="PE18" s="1">
        <v>3</v>
      </c>
      <c r="PF18" s="1">
        <v>4</v>
      </c>
      <c r="PG18" s="1">
        <v>198</v>
      </c>
      <c r="PH18" s="1">
        <v>1</v>
      </c>
      <c r="PI18" s="1">
        <v>2</v>
      </c>
      <c r="PJ18" s="1">
        <v>1</v>
      </c>
      <c r="PK18" s="13">
        <v>3</v>
      </c>
      <c r="PL18" s="39">
        <v>0.81499999999999995</v>
      </c>
      <c r="PM18" s="40">
        <v>0.78900000000000003</v>
      </c>
      <c r="PN18" s="40">
        <v>0.121</v>
      </c>
      <c r="PO18" s="40">
        <v>0.12</v>
      </c>
      <c r="PP18" s="40">
        <v>2.6000000000000002E-2</v>
      </c>
      <c r="PQ18" s="40">
        <v>3.3000000000000002E-2</v>
      </c>
      <c r="PR18" s="40">
        <v>1.9E-2</v>
      </c>
      <c r="PS18" s="41">
        <v>2.7E-2</v>
      </c>
      <c r="PT18" s="40">
        <f t="shared" si="3"/>
        <v>0.14699999999999999</v>
      </c>
      <c r="PU18" s="40">
        <f t="shared" si="3"/>
        <v>0.153</v>
      </c>
      <c r="PV18" s="43">
        <v>3.9E-2</v>
      </c>
      <c r="PW18" s="44">
        <v>4.7E-2</v>
      </c>
      <c r="PX18" s="45">
        <v>4.9573108909728512E-2</v>
      </c>
      <c r="PY18" s="44">
        <f t="shared" si="0"/>
        <v>0.32544397124474223</v>
      </c>
      <c r="PZ18" s="7">
        <v>0.34543888643500498</v>
      </c>
      <c r="QA18" s="7">
        <v>6.1438886435005002E-2</v>
      </c>
      <c r="QB18" s="48">
        <v>51572</v>
      </c>
      <c r="QC18" s="49">
        <v>66435</v>
      </c>
      <c r="QD18" s="50">
        <v>24.2</v>
      </c>
      <c r="QE18" s="51">
        <v>24.9</v>
      </c>
      <c r="QF18" s="52">
        <v>0.7</v>
      </c>
      <c r="QG18" s="55">
        <v>32</v>
      </c>
      <c r="QH18" s="56">
        <v>30</v>
      </c>
      <c r="QI18" s="5">
        <v>811494</v>
      </c>
      <c r="QJ18" s="57">
        <v>946325</v>
      </c>
      <c r="QK18" s="57">
        <f t="shared" si="1"/>
        <v>692</v>
      </c>
      <c r="QL18" s="63">
        <v>859</v>
      </c>
      <c r="QM18" s="7">
        <v>0.24132947976878616</v>
      </c>
      <c r="QN18" s="40">
        <v>3.129997835920495E-3</v>
      </c>
      <c r="QO18" s="68">
        <f t="shared" si="2"/>
        <v>652</v>
      </c>
      <c r="QP18" s="68">
        <v>831</v>
      </c>
      <c r="QQ18" s="40">
        <v>0.27453987730061352</v>
      </c>
    </row>
    <row r="19" spans="1:459" x14ac:dyDescent="0.2">
      <c r="A19" s="1" t="s">
        <v>43</v>
      </c>
      <c r="B19" s="1" t="s">
        <v>44</v>
      </c>
      <c r="C19" s="1" t="s">
        <v>147</v>
      </c>
      <c r="D19" s="1" t="s">
        <v>398</v>
      </c>
      <c r="E19" s="2">
        <v>2010</v>
      </c>
      <c r="F19" s="2">
        <v>16</v>
      </c>
      <c r="G19" s="2">
        <v>3</v>
      </c>
      <c r="H19" s="2">
        <v>200</v>
      </c>
      <c r="I19" s="2">
        <v>1</v>
      </c>
      <c r="J19" s="2">
        <v>1</v>
      </c>
      <c r="K19" s="2">
        <v>2</v>
      </c>
      <c r="L19" s="91">
        <v>3</v>
      </c>
      <c r="M19" s="6">
        <v>52098</v>
      </c>
      <c r="N19" s="5">
        <v>91164</v>
      </c>
      <c r="O19" s="92">
        <v>1.7498560405389842</v>
      </c>
      <c r="P19" s="93">
        <v>23554.884881043745</v>
      </c>
      <c r="Q19" s="5">
        <v>43759</v>
      </c>
      <c r="R19" s="92">
        <v>1.8577462900366757</v>
      </c>
      <c r="S19" s="10">
        <v>1.9336913694002016</v>
      </c>
      <c r="T19" s="94">
        <v>0.1155609670483963</v>
      </c>
      <c r="U19" s="94">
        <v>0.22016366109429161</v>
      </c>
      <c r="V19" s="94">
        <v>0.30641481286472727</v>
      </c>
      <c r="W19" s="94">
        <v>0.35218359376749503</v>
      </c>
      <c r="X19" s="94">
        <v>0.30544951954718969</v>
      </c>
      <c r="Y19" s="94">
        <v>0.52506023263848911</v>
      </c>
      <c r="Z19" s="94">
        <v>0.52010662103461891</v>
      </c>
      <c r="AA19" s="94">
        <v>3.6418211831548232E-2</v>
      </c>
      <c r="AB19" s="94">
        <v>5.7665306480628321E-2</v>
      </c>
      <c r="AC19" s="94">
        <v>7.2569977289082904E-2</v>
      </c>
      <c r="AD19" s="94">
        <v>7.206792154797946E-2</v>
      </c>
      <c r="AE19" s="94">
        <v>0.56147844447003736</v>
      </c>
      <c r="AF19" s="94">
        <v>0.5777719275152472</v>
      </c>
      <c r="AG19" s="94">
        <v>0.64820543196875957</v>
      </c>
      <c r="AH19" s="94">
        <v>0.24256285375806239</v>
      </c>
      <c r="AI19" s="94">
        <v>0.10794745630130556</v>
      </c>
      <c r="AJ19" s="94">
        <v>9.451099118072924E-2</v>
      </c>
      <c r="AK19" s="94">
        <v>-1.3436465120576321E-2</v>
      </c>
      <c r="AL19" s="94">
        <v>0.30745125348189417</v>
      </c>
      <c r="AM19" s="94">
        <v>0.69254874651810583</v>
      </c>
      <c r="AN19" s="94">
        <v>0.59215413184772514</v>
      </c>
      <c r="AO19" s="94">
        <v>0.1398560817084494</v>
      </c>
      <c r="AP19" s="94">
        <v>0.10573351903435468</v>
      </c>
      <c r="AQ19" s="94">
        <v>3.331012070566388E-2</v>
      </c>
      <c r="AR19" s="94">
        <v>3.5979572887650884E-3</v>
      </c>
      <c r="AS19" s="94">
        <v>0.12534818941504178</v>
      </c>
      <c r="AT19" s="94">
        <v>2.018340573033215E-3</v>
      </c>
      <c r="AU19" s="94">
        <v>4.4289601167960713E-2</v>
      </c>
      <c r="AV19" s="94">
        <v>7.4613222422815872E-2</v>
      </c>
      <c r="AW19" s="94">
        <v>0.3806759752279531</v>
      </c>
      <c r="AX19" s="7">
        <v>0.78774652071573847</v>
      </c>
      <c r="AY19" s="7">
        <v>0.87531707762974476</v>
      </c>
      <c r="AZ19" s="11">
        <v>0.16012461059190031</v>
      </c>
      <c r="BA19" s="11">
        <v>4.3836226079216736E-2</v>
      </c>
      <c r="BB19" s="11">
        <v>5.6742323097463285E-2</v>
      </c>
      <c r="BC19" s="11">
        <v>2.3041833555852247E-2</v>
      </c>
      <c r="BD19" s="94">
        <v>0.16738653250025801</v>
      </c>
      <c r="BE19" s="94">
        <v>0.18211398146322225</v>
      </c>
      <c r="BF19" s="94">
        <v>3.5728592524312083E-2</v>
      </c>
      <c r="BG19" s="94">
        <v>5.4903700782225728E-2</v>
      </c>
      <c r="BH19" s="94">
        <v>0.25761765579652179</v>
      </c>
      <c r="BI19" s="94">
        <v>0.36355711967823762</v>
      </c>
      <c r="BJ19" s="94">
        <v>0.20311512502457008</v>
      </c>
      <c r="BK19" s="94">
        <v>0.23701768224544797</v>
      </c>
      <c r="BL19" s="94">
        <v>0.32275167145621197</v>
      </c>
      <c r="BM19" s="94">
        <v>0.37863593405439461</v>
      </c>
      <c r="BN19" s="94">
        <v>0.17765743751134158</v>
      </c>
      <c r="BO19" s="94">
        <v>0.17688818773417472</v>
      </c>
      <c r="BP19" s="94">
        <v>0.1693069541689739</v>
      </c>
      <c r="BQ19" s="94">
        <v>0.19713403010583053</v>
      </c>
      <c r="BR19" s="94">
        <v>0.37067676796794868</v>
      </c>
      <c r="BS19" s="94">
        <v>0.37402221784000528</v>
      </c>
      <c r="BT19" s="94">
        <v>8.863463005339435E-2</v>
      </c>
      <c r="BU19" s="94">
        <v>2.965305460618603E-2</v>
      </c>
      <c r="BV19" s="94">
        <v>1.8662598525298755E-2</v>
      </c>
      <c r="BW19" s="94">
        <v>0.10621552369300669</v>
      </c>
      <c r="BX19" s="94">
        <v>5.6013221459445713E-2</v>
      </c>
      <c r="BY19" s="94">
        <v>9.9980081534004131E-2</v>
      </c>
      <c r="BZ19" s="94">
        <v>0.15682684973302821</v>
      </c>
      <c r="CA19" s="94">
        <v>0.31325564390504751</v>
      </c>
      <c r="CB19" s="94">
        <v>0.35647088736333588</v>
      </c>
      <c r="CC19" s="94">
        <v>0.11227213847232716</v>
      </c>
      <c r="CD19" s="94">
        <v>0.11009407576913298</v>
      </c>
      <c r="CE19" s="94">
        <v>0.66137644221057157</v>
      </c>
      <c r="CF19" s="94">
        <v>0.69806763285024154</v>
      </c>
      <c r="CG19" s="94">
        <v>0.1387549032512834</v>
      </c>
      <c r="CH19" s="87">
        <v>29195.262059867749</v>
      </c>
      <c r="CI19" s="87">
        <v>40505.637446011104</v>
      </c>
      <c r="CJ19" s="95">
        <v>1.3874044823762952</v>
      </c>
      <c r="CK19" s="87">
        <v>66698.519573116384</v>
      </c>
      <c r="CL19" s="87">
        <v>36093.50318791563</v>
      </c>
      <c r="CM19" s="87">
        <v>36912.768070568338</v>
      </c>
      <c r="CN19" s="87">
        <v>46949.094966773424</v>
      </c>
      <c r="CO19" s="87">
        <v>37775.88312602129</v>
      </c>
      <c r="CP19" s="87">
        <v>38647.970153429473</v>
      </c>
      <c r="CQ19" s="94">
        <v>0.35716300646724103</v>
      </c>
      <c r="CR19" s="96">
        <v>0.25761765579652179</v>
      </c>
      <c r="CS19" s="96">
        <v>0.36355711967823762</v>
      </c>
      <c r="CT19" s="8">
        <v>20.368604874858573</v>
      </c>
      <c r="CU19" s="79">
        <v>20.680256423647375</v>
      </c>
      <c r="CV19" s="79">
        <v>0.3116515487888023</v>
      </c>
      <c r="CW19" s="94">
        <v>8.324629204094422E-2</v>
      </c>
      <c r="CX19" s="94">
        <v>0.1534886149989555</v>
      </c>
      <c r="CY19" s="94">
        <v>0.14539377480676832</v>
      </c>
      <c r="CZ19" s="5">
        <v>1410.4419596354167</v>
      </c>
      <c r="DA19" s="5">
        <v>52828</v>
      </c>
      <c r="DB19" s="14">
        <v>37.454926549161542</v>
      </c>
      <c r="DC19" s="14"/>
      <c r="DD19" s="7">
        <v>0.72447511775750617</v>
      </c>
      <c r="DE19" s="97">
        <v>0.69819035360036352</v>
      </c>
      <c r="DF19" s="14">
        <v>4.318100249867495</v>
      </c>
      <c r="DG19" s="94">
        <v>0.17167032634209131</v>
      </c>
      <c r="DH19" s="94">
        <v>2.4873173317180284E-2</v>
      </c>
      <c r="DI19" s="94">
        <v>0.11777845082153403</v>
      </c>
      <c r="DJ19" s="94">
        <v>0.18668130536836525</v>
      </c>
      <c r="DK19" s="94">
        <v>0.53219883395169232</v>
      </c>
      <c r="DL19" s="94">
        <v>0.22438812587124934</v>
      </c>
      <c r="DM19" s="87">
        <v>172746.75528574418</v>
      </c>
      <c r="DN19" s="101">
        <v>274200</v>
      </c>
      <c r="DO19" s="9">
        <v>451.67543819046938</v>
      </c>
      <c r="DP19" s="87">
        <v>1052.839219274169</v>
      </c>
      <c r="DQ19" s="14">
        <v>2.3309640734331709</v>
      </c>
      <c r="DR19" s="75"/>
      <c r="DS19" s="75"/>
      <c r="DT19" s="11">
        <v>0.72792689668351673</v>
      </c>
      <c r="DU19" s="7">
        <v>0.62999371124866277</v>
      </c>
      <c r="DV19" s="7">
        <v>0.4902931854199683</v>
      </c>
      <c r="DW19" s="11">
        <v>0.38863576333861594</v>
      </c>
      <c r="DX19" s="11">
        <v>0.3656607700312175</v>
      </c>
      <c r="DY19" s="11">
        <v>0.31592091571279918</v>
      </c>
      <c r="DZ19" s="11">
        <v>0.46232715130807944</v>
      </c>
      <c r="EA19" s="11">
        <v>0.37231941495684545</v>
      </c>
      <c r="EB19" s="11"/>
      <c r="EC19" s="104">
        <v>0.65051885932228548</v>
      </c>
      <c r="ED19" s="104">
        <v>0.70806481013579026</v>
      </c>
      <c r="EE19" s="104">
        <v>0.78530839386466555</v>
      </c>
      <c r="EF19" s="104">
        <v>0.75039842371276833</v>
      </c>
      <c r="EG19" s="104">
        <v>0.75698528776867846</v>
      </c>
      <c r="EH19" s="104">
        <v>0.76430488909098881</v>
      </c>
      <c r="EI19" s="104">
        <v>0.84811024973693061</v>
      </c>
      <c r="EJ19" s="104">
        <v>5.0529166960221278E-2</v>
      </c>
      <c r="EK19" s="104">
        <v>5.7024251393138201E-2</v>
      </c>
      <c r="EL19" s="104">
        <v>5.5533179304380662E-2</v>
      </c>
      <c r="EM19" s="104">
        <v>8.3396080126253991E-2</v>
      </c>
      <c r="EN19" s="104">
        <v>8.9552745084075763E-2</v>
      </c>
      <c r="EO19" s="104">
        <v>7.629185393577706E-2</v>
      </c>
      <c r="EP19" s="104">
        <v>-7.3873568418370672E-2</v>
      </c>
      <c r="EQ19" s="104">
        <v>-7.5486209734127174E-2</v>
      </c>
      <c r="ER19" s="104">
        <v>-6.7819960663553669E-2</v>
      </c>
      <c r="ES19" s="104">
        <v>1.2539872343975404E-2</v>
      </c>
      <c r="ET19" s="104">
        <v>4.8144652842009555E-2</v>
      </c>
      <c r="EU19" s="104">
        <v>3.8886369335193724E-2</v>
      </c>
      <c r="EV19" s="104">
        <v>-1.2030104945107499E-2</v>
      </c>
      <c r="EW19" s="104">
        <v>-2.4425324447073345E-2</v>
      </c>
      <c r="EX19" s="104">
        <v>0.26223947652872809</v>
      </c>
      <c r="EY19" s="104">
        <v>0.32506806856997089</v>
      </c>
      <c r="EZ19" s="104">
        <v>0.21882201849562805</v>
      </c>
      <c r="FA19" s="104">
        <v>-6.2389679413092369E-3</v>
      </c>
      <c r="FB19" s="104">
        <v>1.0589624099933526E-2</v>
      </c>
      <c r="FC19" s="104">
        <v>-2.6311307484834595E-2</v>
      </c>
      <c r="FD19" s="104">
        <v>7.4068440152146559E-2</v>
      </c>
      <c r="FE19" s="104">
        <v>7.124683679646196E-2</v>
      </c>
      <c r="FF19" s="104">
        <v>3.2284475924142929E-2</v>
      </c>
      <c r="FG19" s="104">
        <v>3.5294569180716343E-2</v>
      </c>
      <c r="FH19" s="104">
        <v>1.7673303872311766E-2</v>
      </c>
      <c r="FI19" s="104">
        <v>0.37194662201633621</v>
      </c>
      <c r="FJ19" s="104">
        <v>0.33896759712857322</v>
      </c>
      <c r="FK19" s="104">
        <v>0.30613905258725865</v>
      </c>
      <c r="FL19" s="104">
        <v>2.8649885022855731E-2</v>
      </c>
      <c r="FM19" s="104">
        <v>3.4816233663162152E-2</v>
      </c>
      <c r="FN19" s="104">
        <v>2.9874325549489524E-2</v>
      </c>
      <c r="FO19" s="104">
        <v>0.13238790966023523</v>
      </c>
      <c r="FP19" s="104">
        <v>0.16247110222808303</v>
      </c>
      <c r="FQ19" s="104">
        <v>0.14123722207450101</v>
      </c>
      <c r="FR19" s="104">
        <v>0.14309250683621555</v>
      </c>
      <c r="FS19" s="104">
        <v>0.19333630873927776</v>
      </c>
      <c r="FT19" s="104">
        <v>0.16879533317843343</v>
      </c>
      <c r="FU19" s="104">
        <v>6.6597074264516776E-2</v>
      </c>
      <c r="FV19" s="104">
        <v>0.11646647255789944</v>
      </c>
      <c r="FW19" s="104">
        <v>0.10561149599703645</v>
      </c>
      <c r="FX19" s="104">
        <v>3.3880265581982767E-2</v>
      </c>
      <c r="FY19" s="104">
        <v>4.2395204219408449E-2</v>
      </c>
      <c r="FZ19" s="104">
        <v>3.960196880507473E-2</v>
      </c>
      <c r="GA19" s="104">
        <v>1.6826267863016484E-2</v>
      </c>
      <c r="GB19" s="104">
        <v>1.8978405754954627E-2</v>
      </c>
      <c r="GC19" s="105">
        <v>1.7326759907159754E-2</v>
      </c>
      <c r="GD19" s="105">
        <v>0.22665093896926805</v>
      </c>
      <c r="GE19" s="105">
        <v>-1.0442880321762382E-2</v>
      </c>
      <c r="GF19" s="105">
        <v>-1.7442880321762388E-2</v>
      </c>
      <c r="GG19" s="105">
        <v>-5.4907511835774137E-2</v>
      </c>
      <c r="GH19" s="104">
        <v>-5.8339268209865958E-2</v>
      </c>
      <c r="GI19" s="104">
        <v>-5.7163512400789596E-2</v>
      </c>
      <c r="GJ19" s="104">
        <v>7.0676767967948695E-2</v>
      </c>
      <c r="GK19" s="104">
        <v>0.10067676796794867</v>
      </c>
      <c r="GL19" s="104">
        <v>1.7173821236194153E-2</v>
      </c>
      <c r="GM19" s="104">
        <v>3.2991796168646781E-2</v>
      </c>
      <c r="GN19" s="104">
        <v>8.5282984669914907E-3</v>
      </c>
      <c r="GO19" s="104">
        <v>0.16530860805529091</v>
      </c>
      <c r="GP19" s="104">
        <v>0.16476388991510549</v>
      </c>
      <c r="GQ19" s="104">
        <v>0.12884496798341905</v>
      </c>
      <c r="GR19" s="104">
        <v>1.3932165844719346E-2</v>
      </c>
      <c r="GS19" s="104">
        <v>2.7381191877903888E-2</v>
      </c>
      <c r="GT19" s="104">
        <v>0.50171721264908342</v>
      </c>
      <c r="GU19" s="104">
        <v>0.57310107029077084</v>
      </c>
      <c r="GV19" s="104">
        <v>0.62830609676135607</v>
      </c>
      <c r="GW19" s="104">
        <v>-0.24539964342004406</v>
      </c>
      <c r="GX19" s="104">
        <v>-0.14139653858366663</v>
      </c>
      <c r="GY19" s="104">
        <v>0.58152816616014846</v>
      </c>
      <c r="GZ19" s="104">
        <v>0.66426745191959913</v>
      </c>
      <c r="HA19" s="104">
        <v>0.72825424965523089</v>
      </c>
      <c r="HB19" s="104">
        <v>0.58749686931310119</v>
      </c>
      <c r="HC19" s="104">
        <v>0.67454686610014647</v>
      </c>
      <c r="HD19" s="104">
        <v>0.70699398536284741</v>
      </c>
      <c r="HE19" s="104">
        <v>0.80794894428213082</v>
      </c>
      <c r="HF19" s="104">
        <v>0.83673736989789571</v>
      </c>
      <c r="HG19" s="104">
        <v>0.84435172498457511</v>
      </c>
      <c r="HH19" s="104">
        <v>0.84560882694292505</v>
      </c>
      <c r="HI19" s="104">
        <v>0.87573913033246686</v>
      </c>
      <c r="HJ19" s="104">
        <v>0.88370840353758839</v>
      </c>
      <c r="HK19" s="104">
        <v>0.79982596413010199</v>
      </c>
      <c r="HL19" s="104">
        <v>0.81330736505901247</v>
      </c>
      <c r="HM19" s="104">
        <v>0.8356220417116027</v>
      </c>
      <c r="HN19" s="104">
        <v>0.83742432782452114</v>
      </c>
      <c r="HO19" s="104">
        <v>0.8515394648885003</v>
      </c>
      <c r="HP19" s="104">
        <v>0.87490311390024611</v>
      </c>
      <c r="HQ19" s="104">
        <v>0.7833430463502794</v>
      </c>
      <c r="HR19" s="104">
        <v>0.85455605056394113</v>
      </c>
      <c r="HS19" s="104">
        <v>0.88756465337542378</v>
      </c>
      <c r="HT19" s="104">
        <v>-0.88834845121119699</v>
      </c>
      <c r="HU19" s="104">
        <v>0.11165154878880301</v>
      </c>
      <c r="HV19" s="104">
        <v>5.0833066597822885E-2</v>
      </c>
      <c r="HW19" s="104">
        <v>6.4874243956975206E-2</v>
      </c>
      <c r="HX19" s="104">
        <v>5.3338801217908363E-2</v>
      </c>
      <c r="HY19" s="104">
        <v>0.12977852807227508</v>
      </c>
      <c r="HZ19" s="104">
        <v>0.1330253772710627</v>
      </c>
      <c r="IA19" s="104">
        <v>0.12690567272306838</v>
      </c>
      <c r="IB19" s="104">
        <v>-5.7084210804168867E-3</v>
      </c>
      <c r="IC19" s="104">
        <v>1.1074291463216424E-3</v>
      </c>
      <c r="ID19" s="104">
        <v>-1.0028029391104504E-2</v>
      </c>
      <c r="IE19" s="104">
        <v>36.363279648891996</v>
      </c>
      <c r="IF19" s="104">
        <v>36.385637235703634</v>
      </c>
      <c r="IG19" s="104">
        <v>2.3190353600363478E-2</v>
      </c>
      <c r="IH19" s="104">
        <v>0.42167328913736279</v>
      </c>
      <c r="II19" s="104">
        <v>0.35388948138687193</v>
      </c>
      <c r="IJ19" s="104">
        <v>0.78510913633954449</v>
      </c>
      <c r="IK19" s="104">
        <v>0.71968337497791579</v>
      </c>
      <c r="IL19" s="104">
        <v>0.74450004308060258</v>
      </c>
      <c r="IM19" s="104">
        <v>4.8470081931226879E-3</v>
      </c>
      <c r="IN19" s="104">
        <v>1.628103014097361E-2</v>
      </c>
      <c r="IO19" s="104">
        <v>6.0211495926582601E-3</v>
      </c>
      <c r="IP19" s="104">
        <v>3.3527483080538906E-3</v>
      </c>
      <c r="IQ19" s="104">
        <v>6.6382669336071065E-2</v>
      </c>
      <c r="IR19" s="104">
        <v>8.0912113841924677E-2</v>
      </c>
      <c r="IS19" s="104">
        <v>-6.4081198400100514E-2</v>
      </c>
      <c r="IT19" s="104">
        <v>6.2745137766596154E-2</v>
      </c>
      <c r="IU19" s="104">
        <v>0.10803257809800182</v>
      </c>
      <c r="IV19" s="104">
        <v>0.37059606134855738</v>
      </c>
      <c r="IW19" s="104">
        <v>0.23828706246028986</v>
      </c>
      <c r="IX19" s="104">
        <v>0.16350296132378961</v>
      </c>
      <c r="IY19" s="104">
        <v>0.51922679677109762</v>
      </c>
      <c r="IZ19" s="104">
        <v>0.80198122231079005</v>
      </c>
      <c r="JA19" s="104">
        <v>0.88406732490145434</v>
      </c>
      <c r="JB19" s="104">
        <v>0.7636223884504203</v>
      </c>
      <c r="JC19" s="104">
        <v>1.4117457611366842</v>
      </c>
      <c r="JD19" s="104">
        <v>0.74510914315227805</v>
      </c>
      <c r="JE19" s="104">
        <v>1.0027040183563514</v>
      </c>
      <c r="JF19" s="104">
        <v>0.99324454648506511</v>
      </c>
      <c r="JG19" s="104">
        <v>0.55942257145688634</v>
      </c>
      <c r="JH19" s="104">
        <v>0.84581555858168578</v>
      </c>
      <c r="JI19" s="104">
        <v>0.81233943159935995</v>
      </c>
      <c r="JJ19" s="104"/>
      <c r="JK19" s="104"/>
      <c r="JL19" s="104"/>
      <c r="JM19" s="104">
        <v>-2.0874448975358673E-2</v>
      </c>
      <c r="JN19" s="104">
        <v>1.2905989282772146E-2</v>
      </c>
      <c r="JO19" s="104">
        <v>6.7328937121743926E-3</v>
      </c>
      <c r="JP19" s="104">
        <v>-3.0129862561404153E-2</v>
      </c>
      <c r="JQ19" s="104">
        <v>4.1799413827939835E-3</v>
      </c>
      <c r="JR19" s="104">
        <v>4.2194650887783514E-4</v>
      </c>
      <c r="JS19" s="104">
        <v>8.4620268109277974E-2</v>
      </c>
      <c r="JT19" s="104">
        <v>0.13823661485945324</v>
      </c>
      <c r="JU19" s="104">
        <v>0.11987672644216446</v>
      </c>
      <c r="JV19" s="104">
        <v>0.10155994928193063</v>
      </c>
      <c r="JW19" s="104">
        <v>0.14232142807239812</v>
      </c>
      <c r="JX19" s="104">
        <v>0.12745626966668261</v>
      </c>
      <c r="JY19" s="104">
        <v>0.10112016076548769</v>
      </c>
      <c r="JZ19" s="104">
        <v>0.15127200347984837</v>
      </c>
      <c r="KA19" s="104">
        <v>0.11990720723646375</v>
      </c>
      <c r="KB19" s="104">
        <v>8.6752573620126783E-2</v>
      </c>
      <c r="KC19" s="104">
        <v>8.8072990103452153E-2</v>
      </c>
      <c r="KD19" s="104">
        <v>0.10267365371506421</v>
      </c>
      <c r="KE19" s="5"/>
      <c r="KF19" s="10">
        <v>0.55619901228428525</v>
      </c>
      <c r="KG19" s="10">
        <v>0.60594149448887313</v>
      </c>
      <c r="KH19" s="10">
        <v>0.33011625456332438</v>
      </c>
      <c r="KI19" s="10">
        <v>0.43373194657446451</v>
      </c>
      <c r="KJ19" s="10">
        <v>0.41221814272467194</v>
      </c>
      <c r="KK19" s="10">
        <v>1.0462620623861867</v>
      </c>
      <c r="KL19" s="10">
        <v>1.1216897915476385</v>
      </c>
      <c r="KM19" s="10">
        <v>-0.38393429104083499</v>
      </c>
      <c r="KN19" s="10">
        <v>-0.47760641363930756</v>
      </c>
      <c r="KO19" s="10">
        <v>1.1961715144912846</v>
      </c>
      <c r="KP19" s="10">
        <v>1.2424197001141779</v>
      </c>
      <c r="KQ19" s="10">
        <v>-0.9939783334197394</v>
      </c>
      <c r="KR19" s="10">
        <v>-1.0914068521444786</v>
      </c>
      <c r="KS19" s="10">
        <v>-0.55254034170879329</v>
      </c>
      <c r="KT19" s="10">
        <v>-0.59669872032585336</v>
      </c>
      <c r="KU19" s="10">
        <v>-0.71514635473700161</v>
      </c>
      <c r="KV19" s="10">
        <v>-0.60478915827401747</v>
      </c>
      <c r="KW19" s="10">
        <v>-0.73559723376810282</v>
      </c>
      <c r="KX19" s="10">
        <v>-0.14808065401196083</v>
      </c>
      <c r="KY19" s="10">
        <v>-0.15317270483588122</v>
      </c>
      <c r="KZ19" s="10">
        <v>-3.5370015692818102E-3</v>
      </c>
      <c r="LA19" s="10">
        <v>0.72827809498378959</v>
      </c>
      <c r="LB19" s="10">
        <v>0.81680754210874851</v>
      </c>
      <c r="LC19" s="86">
        <v>8.8406412904008386E-2</v>
      </c>
      <c r="LD19" s="10">
        <v>3.4578683408345592E-2</v>
      </c>
      <c r="LE19" s="10">
        <v>2.3485980405371084E-2</v>
      </c>
      <c r="LF19" s="10">
        <v>1.5264149248839072</v>
      </c>
      <c r="LG19" s="10">
        <v>1.2431627255504683</v>
      </c>
      <c r="LH19" s="10">
        <v>0.30395833871371142</v>
      </c>
      <c r="LI19" s="10">
        <v>4.9995982297847519</v>
      </c>
      <c r="LJ19" s="10">
        <v>0.34396595163607274</v>
      </c>
      <c r="LK19" s="10">
        <v>0.3403886593480096</v>
      </c>
      <c r="LL19" s="10">
        <v>-9.9258100651580417E-2</v>
      </c>
      <c r="LM19" s="10">
        <v>1.7398475707680843</v>
      </c>
      <c r="LN19" s="10">
        <v>5.5303892609694288E-2</v>
      </c>
      <c r="LO19" s="10">
        <v>-0.15137734661955271</v>
      </c>
      <c r="LP19" s="10">
        <v>-0.10689410512541608</v>
      </c>
      <c r="LQ19" s="133">
        <v>0.78870580036245141</v>
      </c>
      <c r="LR19" s="86">
        <v>0.26348125976861914</v>
      </c>
      <c r="LS19" s="86">
        <v>0.31950521076529459</v>
      </c>
      <c r="LT19" s="86">
        <v>0.36852616788738557</v>
      </c>
      <c r="LU19" s="86">
        <v>0.43855610663322991</v>
      </c>
      <c r="LW19" s="10"/>
      <c r="LX19" s="5"/>
      <c r="LY19" s="11"/>
      <c r="MB19" s="137"/>
      <c r="MC19" s="137"/>
      <c r="MG19" s="137"/>
      <c r="MH19" s="137"/>
      <c r="MI19" s="137"/>
      <c r="MJ19" s="137"/>
      <c r="MK19" s="10"/>
      <c r="ML19" s="10"/>
      <c r="MM19" s="10"/>
      <c r="MN19" s="10"/>
      <c r="MO19" s="5"/>
      <c r="MP19" s="104"/>
      <c r="MQ19" s="104"/>
      <c r="MR19" s="7"/>
      <c r="MS19" s="104"/>
      <c r="MT19" s="104"/>
      <c r="NG19" s="11"/>
      <c r="NQ19" s="5"/>
      <c r="NR19" s="5"/>
      <c r="NS19" s="5"/>
      <c r="NT19" s="5"/>
      <c r="NU19" s="5"/>
      <c r="NV19" s="5"/>
      <c r="NW19" s="5"/>
      <c r="NX19" s="5"/>
      <c r="NY19" s="5"/>
      <c r="NZ19" s="5"/>
      <c r="OA19" s="5"/>
      <c r="OB19" s="5"/>
      <c r="OC19" s="5"/>
      <c r="OD19" s="5"/>
      <c r="OE19" s="5"/>
      <c r="OF19" s="5"/>
      <c r="OG19" s="5"/>
      <c r="OT19" s="5">
        <v>81339</v>
      </c>
      <c r="OU19" s="5">
        <v>60852</v>
      </c>
      <c r="OV19" s="5">
        <v>39330</v>
      </c>
      <c r="OW19" s="11">
        <v>1.64538633671186E-3</v>
      </c>
      <c r="OX19" s="11">
        <v>9.8723180202711595E-5</v>
      </c>
      <c r="PA19" s="1" t="s">
        <v>43</v>
      </c>
      <c r="PB19" s="1" t="s">
        <v>203</v>
      </c>
      <c r="PC19" s="1" t="s">
        <v>204</v>
      </c>
      <c r="PD19" s="1">
        <v>2010</v>
      </c>
      <c r="PE19" s="1">
        <v>13</v>
      </c>
      <c r="PF19" s="1">
        <v>3</v>
      </c>
      <c r="PG19" s="1">
        <v>200</v>
      </c>
      <c r="PH19" s="1">
        <v>1</v>
      </c>
      <c r="PI19" s="1">
        <v>1</v>
      </c>
      <c r="PJ19" s="1">
        <v>1</v>
      </c>
      <c r="PK19" s="13">
        <v>3</v>
      </c>
      <c r="PL19" s="39">
        <v>0.71599999999999997</v>
      </c>
      <c r="PM19" s="40">
        <v>0.69199999999999995</v>
      </c>
      <c r="PN19" s="40">
        <v>0.2</v>
      </c>
      <c r="PO19" s="40">
        <v>0.19600000000000001</v>
      </c>
      <c r="PP19" s="40">
        <v>4.7E-2</v>
      </c>
      <c r="PQ19" s="40">
        <v>0.06</v>
      </c>
      <c r="PR19" s="40"/>
      <c r="PS19" s="41">
        <v>2.3E-2</v>
      </c>
      <c r="PT19" s="40">
        <f t="shared" si="3"/>
        <v>0.247</v>
      </c>
      <c r="PU19" s="40">
        <f t="shared" si="3"/>
        <v>0.25600000000000001</v>
      </c>
      <c r="PV19" s="43">
        <v>5.7000000000000002E-2</v>
      </c>
      <c r="PW19" s="44">
        <v>5.8000000000000003E-2</v>
      </c>
      <c r="PX19" s="45">
        <v>5.9806530202319672E-2</v>
      </c>
      <c r="PY19" s="44">
        <f t="shared" si="0"/>
        <v>0.30401424263246007</v>
      </c>
      <c r="PZ19" s="7">
        <v>0.31887203836054601</v>
      </c>
      <c r="QA19" s="7">
        <v>4.8872038360545988E-2</v>
      </c>
      <c r="QB19" s="48">
        <v>46231</v>
      </c>
      <c r="QC19" s="49">
        <v>57263</v>
      </c>
      <c r="QD19" s="50">
        <v>24.5</v>
      </c>
      <c r="QE19" s="51">
        <v>24.5</v>
      </c>
      <c r="QF19" s="52">
        <v>0</v>
      </c>
      <c r="QG19" s="55">
        <v>77</v>
      </c>
      <c r="QH19" s="56">
        <v>60</v>
      </c>
      <c r="QI19" s="5">
        <v>840929</v>
      </c>
      <c r="QJ19" s="57">
        <v>963209</v>
      </c>
      <c r="QK19" s="57">
        <f t="shared" si="1"/>
        <v>621</v>
      </c>
      <c r="QL19" s="63">
        <v>776</v>
      </c>
      <c r="QM19" s="7">
        <v>0.24959742351046699</v>
      </c>
      <c r="QN19" s="40">
        <v>-7.776601775994707E-3</v>
      </c>
      <c r="QO19" s="68">
        <f t="shared" si="2"/>
        <v>698</v>
      </c>
      <c r="QP19" s="68">
        <v>830</v>
      </c>
      <c r="QQ19" s="40">
        <v>0.18911174785100288</v>
      </c>
    </row>
    <row r="20" spans="1:459" x14ac:dyDescent="0.2">
      <c r="A20" s="1" t="s">
        <v>664</v>
      </c>
      <c r="B20" s="1" t="s">
        <v>45</v>
      </c>
      <c r="C20" s="1" t="s">
        <v>152</v>
      </c>
      <c r="D20" s="1" t="s">
        <v>392</v>
      </c>
      <c r="E20" s="2">
        <v>2015</v>
      </c>
      <c r="F20" s="2">
        <v>11</v>
      </c>
      <c r="G20" s="2">
        <v>4</v>
      </c>
      <c r="H20" s="2">
        <v>20</v>
      </c>
      <c r="I20" s="2">
        <v>2</v>
      </c>
      <c r="J20" s="2">
        <v>2</v>
      </c>
      <c r="K20" s="2">
        <v>1</v>
      </c>
      <c r="L20" s="91">
        <v>1</v>
      </c>
      <c r="M20" s="6">
        <v>30470</v>
      </c>
      <c r="N20" s="5">
        <v>58217</v>
      </c>
      <c r="O20" s="92">
        <v>1.9106334099113882</v>
      </c>
      <c r="P20" s="93">
        <v>14240</v>
      </c>
      <c r="Q20" s="5">
        <v>25452</v>
      </c>
      <c r="R20" s="92">
        <v>1.7873595505617978</v>
      </c>
      <c r="S20" s="10">
        <v>2.1200305752615218</v>
      </c>
      <c r="T20" s="94">
        <v>9.2945359602865138E-2</v>
      </c>
      <c r="U20" s="94">
        <v>0.30564955253620074</v>
      </c>
      <c r="V20" s="94">
        <v>0.33955717402133401</v>
      </c>
      <c r="W20" s="94">
        <v>0.3321705803485922</v>
      </c>
      <c r="X20" s="94">
        <v>0.26301595753817614</v>
      </c>
      <c r="Y20" s="94">
        <v>0.161</v>
      </c>
      <c r="Z20" s="94">
        <v>0.20734493361045742</v>
      </c>
      <c r="AA20" s="94">
        <v>0.1</v>
      </c>
      <c r="AB20" s="94">
        <v>0.43506192349313777</v>
      </c>
      <c r="AC20" s="94">
        <v>7.2678107642214149E-2</v>
      </c>
      <c r="AD20" s="94">
        <v>6.8279025027053949E-2</v>
      </c>
      <c r="AE20" s="94">
        <v>0.26100000000000001</v>
      </c>
      <c r="AF20" s="94">
        <v>0.64240685710359524</v>
      </c>
      <c r="AG20" s="94">
        <v>0.48561416768297921</v>
      </c>
      <c r="AH20" s="94">
        <v>0.26275830083996082</v>
      </c>
      <c r="AI20" s="94">
        <v>0.19347602575189773</v>
      </c>
      <c r="AJ20" s="94">
        <v>0.23149595478983803</v>
      </c>
      <c r="AK20" s="94">
        <v>3.8019929037940298E-2</v>
      </c>
      <c r="AL20" s="94">
        <v>0.57208577576612007</v>
      </c>
      <c r="AM20" s="94">
        <v>0.42791422423387993</v>
      </c>
      <c r="AN20" s="94">
        <v>0.21429101432069453</v>
      </c>
      <c r="AO20" s="94">
        <v>0.69763300437782894</v>
      </c>
      <c r="AP20" s="94">
        <v>5.3646954069896863E-2</v>
      </c>
      <c r="AQ20" s="94">
        <v>2.8196186094828226E-3</v>
      </c>
      <c r="AR20" s="94">
        <v>1.0388068561252505E-3</v>
      </c>
      <c r="AS20" s="94">
        <v>3.0570601765971657E-2</v>
      </c>
      <c r="AT20" s="94">
        <v>3.6415480014428776E-3</v>
      </c>
      <c r="AU20" s="94">
        <v>3.3133268005879471E-2</v>
      </c>
      <c r="AV20" s="94">
        <v>0.12627691340562627</v>
      </c>
      <c r="AW20" s="94">
        <v>0.50868301115825865</v>
      </c>
      <c r="AX20" s="7">
        <v>0.86672953009586662</v>
      </c>
      <c r="AY20" s="7">
        <v>0.93014301430142998</v>
      </c>
      <c r="AZ20" s="11">
        <v>0.13979708835690213</v>
      </c>
      <c r="BA20" s="11">
        <v>7.9757478892324804E-2</v>
      </c>
      <c r="BB20" s="11">
        <v>5.2360932559674785E-2</v>
      </c>
      <c r="BC20" s="11">
        <v>1.3932802890796011E-2</v>
      </c>
      <c r="BD20" s="94">
        <v>0.21097511290477561</v>
      </c>
      <c r="BE20" s="94">
        <v>0.1486986220704275</v>
      </c>
      <c r="BF20" s="94">
        <v>4.4539860990999644E-2</v>
      </c>
      <c r="BG20" s="94">
        <v>4.8192203509598401E-2</v>
      </c>
      <c r="BH20" s="94">
        <v>6.4901775891874902E-2</v>
      </c>
      <c r="BI20" s="94">
        <v>9.2586044318717586E-2</v>
      </c>
      <c r="BJ20" s="94">
        <v>0.25551497389577527</v>
      </c>
      <c r="BK20" s="94">
        <v>0.19689082558002591</v>
      </c>
      <c r="BL20" s="94">
        <v>0.34378978772639246</v>
      </c>
      <c r="BM20" s="94">
        <v>0.33304115701820791</v>
      </c>
      <c r="BN20" s="94">
        <v>0.12376973831715832</v>
      </c>
      <c r="BO20" s="94">
        <v>0.24020727829466493</v>
      </c>
      <c r="BP20" s="94">
        <v>0.13300000000000001</v>
      </c>
      <c r="BQ20" s="94">
        <v>0.16860204922859498</v>
      </c>
      <c r="BR20" s="94">
        <v>0.25676973831715832</v>
      </c>
      <c r="BS20" s="94">
        <v>0.40880932752325994</v>
      </c>
      <c r="BT20" s="94">
        <v>6.4832453702257889E-2</v>
      </c>
      <c r="BU20" s="94">
        <v>6.3370130116459913E-3</v>
      </c>
      <c r="BV20" s="94">
        <v>3.0417538490365697E-2</v>
      </c>
      <c r="BW20" s="94">
        <v>1.3000493152763554E-2</v>
      </c>
      <c r="BX20" s="94">
        <v>0.13041441553980201</v>
      </c>
      <c r="BY20" s="94">
        <v>5.3279238268654446E-2</v>
      </c>
      <c r="BZ20" s="94">
        <v>0.1692014615408638</v>
      </c>
      <c r="CA20" s="94">
        <v>0.16011782557566101</v>
      </c>
      <c r="CB20" s="94">
        <v>0.18072514912088941</v>
      </c>
      <c r="CC20" s="94">
        <v>5.5109821326960289E-2</v>
      </c>
      <c r="CD20" s="94">
        <v>9.1939664595109466E-2</v>
      </c>
      <c r="CE20" s="94">
        <v>0.28784439133568529</v>
      </c>
      <c r="CF20" s="94">
        <v>0.60269822928703043</v>
      </c>
      <c r="CG20" s="94">
        <v>5.1047460363811255E-2</v>
      </c>
      <c r="CH20" s="87">
        <v>35064.56595776324</v>
      </c>
      <c r="CI20" s="87">
        <v>86021.74850699355</v>
      </c>
      <c r="CJ20" s="95">
        <v>2.4532386515381481</v>
      </c>
      <c r="CK20" s="87">
        <v>116332.38987112997</v>
      </c>
      <c r="CL20" s="87">
        <v>69801.737663052016</v>
      </c>
      <c r="CM20" s="87">
        <v>61624.865590130445</v>
      </c>
      <c r="CN20" s="87">
        <v>103471.84167891633</v>
      </c>
      <c r="CO20" s="87">
        <v>71600.987320787797</v>
      </c>
      <c r="CP20" s="87">
        <v>63178.098412010244</v>
      </c>
      <c r="CQ20" s="94">
        <v>0.14549245638849601</v>
      </c>
      <c r="CR20" s="96">
        <v>6.4901775891874902E-2</v>
      </c>
      <c r="CS20" s="96">
        <v>9.2586044318717586E-2</v>
      </c>
      <c r="CT20" s="8">
        <v>22.223047898077862</v>
      </c>
      <c r="CU20" s="79">
        <v>20.601919831895319</v>
      </c>
      <c r="CV20" s="79">
        <v>-1.6211280661825427</v>
      </c>
      <c r="CW20" s="94">
        <v>1.6364736222101946E-2</v>
      </c>
      <c r="CX20" s="94">
        <v>6.2338820083415583E-2</v>
      </c>
      <c r="CY20" s="94">
        <v>0.20920755197554841</v>
      </c>
      <c r="CZ20" s="5">
        <v>1231.1130199316376</v>
      </c>
      <c r="DA20" s="5">
        <v>28534</v>
      </c>
      <c r="DB20" s="14">
        <v>23.177400886869396</v>
      </c>
      <c r="DC20" s="14"/>
      <c r="DD20" s="7">
        <v>0.58807169866203102</v>
      </c>
      <c r="DE20" s="97">
        <v>0.76200322422373312</v>
      </c>
      <c r="DF20" s="14">
        <v>3.5191771220298596</v>
      </c>
      <c r="DG20" s="94">
        <v>0.10801149505852667</v>
      </c>
      <c r="DH20" s="94">
        <v>4.9730146491904395E-2</v>
      </c>
      <c r="DI20" s="94">
        <v>0.38445363426088175</v>
      </c>
      <c r="DJ20" s="94">
        <v>0.65364127006378347</v>
      </c>
      <c r="DK20" s="94">
        <v>5.7860797644914835E-2</v>
      </c>
      <c r="DL20" s="94">
        <v>0.22685840012572686</v>
      </c>
      <c r="DM20" s="87">
        <v>371072.52843394573</v>
      </c>
      <c r="DN20" s="101">
        <v>524099</v>
      </c>
      <c r="DO20" s="9">
        <v>731.37075509388728</v>
      </c>
      <c r="DP20" s="87">
        <v>1896.9619849994863</v>
      </c>
      <c r="DQ20" s="14">
        <v>2.593707735491789</v>
      </c>
      <c r="DR20" s="75"/>
      <c r="DS20" s="75"/>
      <c r="DT20" s="11">
        <v>0.45349743032710521</v>
      </c>
      <c r="DU20" s="7">
        <v>0.38450555862435537</v>
      </c>
      <c r="DV20" s="7">
        <v>0.40285297792586422</v>
      </c>
      <c r="DW20" s="11">
        <v>0.32741566014160767</v>
      </c>
      <c r="DX20" s="11">
        <v>0.32834544677212485</v>
      </c>
      <c r="DY20" s="11">
        <v>0.23086789226165028</v>
      </c>
      <c r="DZ20" s="11">
        <v>0.38595031861100915</v>
      </c>
      <c r="EA20" s="11">
        <v>0.30551298798465049</v>
      </c>
      <c r="EB20" s="11"/>
      <c r="EC20" s="104">
        <v>0.81129622869468943</v>
      </c>
      <c r="ED20" s="104">
        <v>0.60357857721032504</v>
      </c>
      <c r="EE20" s="104">
        <v>0.78804991290387605</v>
      </c>
      <c r="EF20" s="104">
        <v>0.68001168423789049</v>
      </c>
      <c r="EG20" s="104">
        <v>0.47725410694563553</v>
      </c>
      <c r="EH20" s="104">
        <v>0.83795674911522611</v>
      </c>
      <c r="EI20" s="104">
        <v>0.77656797628627172</v>
      </c>
      <c r="EJ20" s="104">
        <v>2.7913559514690114E-2</v>
      </c>
      <c r="EK20" s="104">
        <v>2.7290473739704113E-2</v>
      </c>
      <c r="EL20" s="104">
        <v>2.2515221104120867E-2</v>
      </c>
      <c r="EM20" s="104">
        <v>0.16888197156816312</v>
      </c>
      <c r="EN20" s="104">
        <v>0.15683675348190418</v>
      </c>
      <c r="EO20" s="104">
        <v>0.1396757674570436</v>
      </c>
      <c r="EP20" s="104">
        <v>-4.0731207261763935E-2</v>
      </c>
      <c r="EQ20" s="104">
        <v>-4.7896101190641527E-2</v>
      </c>
      <c r="ER20" s="104">
        <v>-2.8706878147556347E-2</v>
      </c>
      <c r="ES20" s="104">
        <v>8.7509758230498932E-3</v>
      </c>
      <c r="ET20" s="104">
        <v>-1.4519991701828952E-2</v>
      </c>
      <c r="EU20" s="104">
        <v>-2.3754400056660574E-3</v>
      </c>
      <c r="EV20" s="104">
        <v>-1.5927131819164254E-2</v>
      </c>
      <c r="EW20" s="104">
        <v>-3.4198099344043102E-2</v>
      </c>
      <c r="EX20" s="104">
        <v>0.32687440611707613</v>
      </c>
      <c r="EY20" s="104">
        <v>0.18238962606618914</v>
      </c>
      <c r="EZ20" s="104">
        <v>5.8379695915252716E-3</v>
      </c>
      <c r="FA20" s="104">
        <v>0.35887440611707616</v>
      </c>
      <c r="FB20" s="104">
        <v>0.34538962606618917</v>
      </c>
      <c r="FC20" s="104">
        <v>-6.1158604029361574E-3</v>
      </c>
      <c r="FD20" s="104">
        <v>-1.5745787594175775E-3</v>
      </c>
      <c r="FE20" s="104">
        <v>6.2447677261792373E-2</v>
      </c>
      <c r="FF20" s="104">
        <v>0.16926943953325171</v>
      </c>
      <c r="FG20" s="104">
        <v>3.7379928297118031E-2</v>
      </c>
      <c r="FH20" s="104">
        <v>-1.6510762797934481E-2</v>
      </c>
      <c r="FI20" s="104">
        <v>0.10731209973211031</v>
      </c>
      <c r="FJ20" s="104">
        <v>5.5948887110759349E-2</v>
      </c>
      <c r="FK20" s="104">
        <v>6.4333379094125731E-2</v>
      </c>
      <c r="FL20" s="104">
        <v>8.0313576005666132E-2</v>
      </c>
      <c r="FM20" s="104">
        <v>6.4595391130859492E-2</v>
      </c>
      <c r="FN20" s="104">
        <v>5.7810986102594025E-2</v>
      </c>
      <c r="FO20" s="104">
        <v>0.26039494559054077</v>
      </c>
      <c r="FP20" s="104">
        <v>0.19690716801964758</v>
      </c>
      <c r="FQ20" s="104">
        <v>0.18937072313002729</v>
      </c>
      <c r="FR20" s="104">
        <v>0.22207551621634369</v>
      </c>
      <c r="FS20" s="104">
        <v>0.14132687251259024</v>
      </c>
      <c r="FT20" s="104">
        <v>0.15744311877727379</v>
      </c>
      <c r="FU20" s="104">
        <v>0.121423010936202</v>
      </c>
      <c r="FV20" s="104">
        <v>5.2888434422637909E-2</v>
      </c>
      <c r="FW20" s="104">
        <v>7.4261939303745028E-2</v>
      </c>
      <c r="FX20" s="104">
        <v>2.9498875044194267E-2</v>
      </c>
      <c r="FY20" s="104">
        <v>3.168157637731011E-2</v>
      </c>
      <c r="FZ20" s="104">
        <v>3.3741332907911162E-2</v>
      </c>
      <c r="GA20" s="104">
        <v>7.7172371979602472E-3</v>
      </c>
      <c r="GB20" s="104">
        <v>5.3887333193407341E-3</v>
      </c>
      <c r="GC20" s="105">
        <v>2.9264322044505377E-3</v>
      </c>
      <c r="GD20" s="105">
        <v>-4.432013639025198E-2</v>
      </c>
      <c r="GE20" s="105">
        <v>-0.18241395568128244</v>
      </c>
      <c r="GF20" s="105">
        <v>-0.22741395568128242</v>
      </c>
      <c r="GG20" s="105">
        <v>-0.10050228887196083</v>
      </c>
      <c r="GH20" s="104">
        <v>-0.1068704564970559</v>
      </c>
      <c r="GI20" s="104">
        <v>-3.8631768040393366E-2</v>
      </c>
      <c r="GJ20" s="104">
        <v>-4.3230261682841664E-2</v>
      </c>
      <c r="GK20" s="104">
        <v>-5.2230261682841672E-2</v>
      </c>
      <c r="GL20" s="104">
        <v>5.1960930919448811E-2</v>
      </c>
      <c r="GM20" s="104">
        <v>1.493960301996633E-2</v>
      </c>
      <c r="GN20" s="104">
        <v>5.1451606514337445E-2</v>
      </c>
      <c r="GO20" s="104">
        <v>6.9939204492079798E-2</v>
      </c>
      <c r="GP20" s="104">
        <v>6.6225458749273436E-2</v>
      </c>
      <c r="GQ20" s="104">
        <v>6.7140847254311464E-2</v>
      </c>
      <c r="GR20" s="104">
        <v>0.29209481315639452</v>
      </c>
      <c r="GS20" s="104">
        <v>0.28221654688589215</v>
      </c>
      <c r="GT20" s="104">
        <v>1.0654959311689443</v>
      </c>
      <c r="GU20" s="104">
        <v>0.95288561071164279</v>
      </c>
      <c r="GV20" s="104">
        <v>1.1237768757363913</v>
      </c>
      <c r="GW20" s="104">
        <v>0.82043452574180886</v>
      </c>
      <c r="GX20" s="104">
        <v>0.79526513503646767</v>
      </c>
      <c r="GY20" s="104">
        <v>1.2816389833145432</v>
      </c>
      <c r="GZ20" s="104">
        <v>1.1461848981325542</v>
      </c>
      <c r="HA20" s="104">
        <v>1.3517426114533075</v>
      </c>
      <c r="HB20" s="104">
        <v>1.0246841352165064</v>
      </c>
      <c r="HC20" s="104">
        <v>0.93524556321102659</v>
      </c>
      <c r="HD20" s="104">
        <v>1.0349580515745129</v>
      </c>
      <c r="HE20" s="104">
        <v>1.5625039210049025</v>
      </c>
      <c r="HF20" s="104">
        <v>1.5191133139579103</v>
      </c>
      <c r="HG20" s="104">
        <v>1.640116959116803</v>
      </c>
      <c r="HH20" s="104">
        <v>1.6027799189843484</v>
      </c>
      <c r="HI20" s="104">
        <v>1.5582708507429497</v>
      </c>
      <c r="HJ20" s="104">
        <v>1.6823935553182123</v>
      </c>
      <c r="HK20" s="104">
        <v>1.3352877638649312</v>
      </c>
      <c r="HL20" s="104">
        <v>1.2527925511309299</v>
      </c>
      <c r="HM20" s="104">
        <v>1.3835847685256049</v>
      </c>
      <c r="HN20" s="104">
        <v>1.3689432170919427</v>
      </c>
      <c r="HO20" s="104">
        <v>1.2843687418583094</v>
      </c>
      <c r="HP20" s="104">
        <v>1.4184575305794846</v>
      </c>
      <c r="HQ20" s="104">
        <v>0.78037575120815605</v>
      </c>
      <c r="HR20" s="104">
        <v>0.73842006565933049</v>
      </c>
      <c r="HS20" s="104">
        <v>0.76872835193639244</v>
      </c>
      <c r="HT20" s="104">
        <v>-2.821128066182542</v>
      </c>
      <c r="HU20" s="104">
        <v>-2.9211280661825398</v>
      </c>
      <c r="HV20" s="104">
        <v>-1.6048489221019389E-2</v>
      </c>
      <c r="HW20" s="104">
        <v>9.688085794550735E-3</v>
      </c>
      <c r="HX20" s="104">
        <v>2.3053321007457991E-3</v>
      </c>
      <c r="HY20" s="104">
        <v>3.8628733156735158E-2</v>
      </c>
      <c r="HZ20" s="104">
        <v>4.9685556661214873E-2</v>
      </c>
      <c r="IA20" s="104">
        <v>4.6852345101560208E-2</v>
      </c>
      <c r="IB20" s="104">
        <v>5.8105356088363203E-2</v>
      </c>
      <c r="IC20" s="104">
        <v>3.1259376079112278E-2</v>
      </c>
      <c r="ID20" s="104">
        <v>5.2673037378695942E-2</v>
      </c>
      <c r="IE20" s="104">
        <v>22.085753986599855</v>
      </c>
      <c r="IF20" s="104">
        <v>21.905641209136732</v>
      </c>
      <c r="IG20" s="104">
        <v>8.7003224223733078E-2</v>
      </c>
      <c r="IH20" s="104">
        <v>0.45848129443983254</v>
      </c>
      <c r="II20" s="104">
        <v>0.3346502126224129</v>
      </c>
      <c r="IJ20" s="104">
        <v>0.63985038582361087</v>
      </c>
      <c r="IK20" s="104">
        <v>0.63985038582361087</v>
      </c>
      <c r="IL20" s="104">
        <v>0.70383542440597191</v>
      </c>
      <c r="IM20" s="104">
        <v>2.9703981367846799E-2</v>
      </c>
      <c r="IN20" s="104">
        <v>5.8138360341991602E-3</v>
      </c>
      <c r="IO20" s="104">
        <v>2.2519988919823656E-2</v>
      </c>
      <c r="IP20" s="104">
        <v>0.27002793174740158</v>
      </c>
      <c r="IQ20" s="104">
        <v>0.16606882783113375</v>
      </c>
      <c r="IR20" s="104">
        <v>0.24138414371424408</v>
      </c>
      <c r="IS20" s="104">
        <v>0.40287876629531771</v>
      </c>
      <c r="IT20" s="104">
        <v>0.24834646079555839</v>
      </c>
      <c r="IU20" s="104">
        <v>0.38370563837635713</v>
      </c>
      <c r="IV20" s="104">
        <v>-0.1037419749582201</v>
      </c>
      <c r="IW20" s="104">
        <v>1.2996713551075234E-2</v>
      </c>
      <c r="IX20" s="104">
        <v>-8.0211796970635352E-3</v>
      </c>
      <c r="IY20" s="104">
        <v>1.1153367250794881</v>
      </c>
      <c r="IZ20" s="104">
        <v>1.0321906215130618</v>
      </c>
      <c r="JA20" s="104">
        <v>1.2246618100130222</v>
      </c>
      <c r="JB20" s="104">
        <v>1.4595686731016659</v>
      </c>
      <c r="JC20" s="104">
        <v>1.6771558912529387</v>
      </c>
      <c r="JD20" s="104">
        <v>1.3425067126677186</v>
      </c>
      <c r="JE20" s="104">
        <v>1.1753172149934858</v>
      </c>
      <c r="JF20" s="104">
        <v>1.2121162843447197</v>
      </c>
      <c r="JG20" s="104">
        <v>0.82216623351550444</v>
      </c>
      <c r="JH20" s="104">
        <v>0.69488420608002421</v>
      </c>
      <c r="JI20" s="104">
        <v>0.71043457063017623</v>
      </c>
      <c r="JJ20" s="104"/>
      <c r="JK20" s="104"/>
      <c r="JL20" s="104"/>
      <c r="JM20" s="104">
        <v>-0.10831465646946276</v>
      </c>
      <c r="JN20" s="104">
        <v>-0.12065446414231601</v>
      </c>
      <c r="JO20" s="104">
        <v>-0.11854950816581716</v>
      </c>
      <c r="JP20" s="104">
        <v>-9.1349965758412421E-2</v>
      </c>
      <c r="JQ20" s="104">
        <v>-9.8338941385486045E-2</v>
      </c>
      <c r="JR20" s="104">
        <v>-9.9516206935299445E-2</v>
      </c>
      <c r="JS20" s="104">
        <v>4.7304944850185326E-2</v>
      </c>
      <c r="JT20" s="104">
        <v>3.9566443069241064E-2</v>
      </c>
      <c r="JU20" s="104">
        <v>4.0300474290604349E-3</v>
      </c>
      <c r="JV20" s="104">
        <v>1.6506925830781727E-2</v>
      </c>
      <c r="JW20" s="104">
        <v>1.3300735582175233E-2</v>
      </c>
      <c r="JX20" s="104">
        <v>-2.3187016311886133E-2</v>
      </c>
      <c r="JY20" s="104">
        <v>2.4743328068417392E-2</v>
      </c>
      <c r="JZ20" s="104">
        <v>3.5141221155635671E-3</v>
      </c>
      <c r="KA20" s="104">
        <v>-3.5395982014123972E-2</v>
      </c>
      <c r="KB20" s="104">
        <v>1.9946146647931817E-2</v>
      </c>
      <c r="KC20" s="104">
        <v>3.5357660358500576E-2</v>
      </c>
      <c r="KD20" s="104">
        <v>-3.3653570323099513E-2</v>
      </c>
      <c r="KE20" s="5"/>
      <c r="KF20" s="10">
        <v>0.3875681055096869</v>
      </c>
      <c r="KG20" s="10">
        <v>0.61030484704445065</v>
      </c>
      <c r="KH20" s="10">
        <v>-3.939915587824433E-2</v>
      </c>
      <c r="KI20" s="10">
        <v>-0.48821963519230482</v>
      </c>
      <c r="KJ20" s="10">
        <v>0.30802318397586848</v>
      </c>
      <c r="KK20" s="10">
        <v>0.42558255170220749</v>
      </c>
      <c r="KL20" s="10">
        <v>0.97042304982434124</v>
      </c>
      <c r="KM20" s="10">
        <v>-0.50382308306127432</v>
      </c>
      <c r="KN20" s="10">
        <v>-0.14057569123417862</v>
      </c>
      <c r="KO20" s="10">
        <v>-0.25569550422078108</v>
      </c>
      <c r="KP20" s="10">
        <v>0.15733953574065979</v>
      </c>
      <c r="KQ20" s="10">
        <v>0.30766941309227869</v>
      </c>
      <c r="KR20" s="10">
        <v>0.83534176000391636</v>
      </c>
      <c r="KS20" s="10">
        <v>0.67159988626908007</v>
      </c>
      <c r="KT20" s="10">
        <v>1.0197616506410587</v>
      </c>
      <c r="KU20" s="10">
        <v>1.7302260423885882</v>
      </c>
      <c r="KV20" s="10">
        <v>0.76385454170424072</v>
      </c>
      <c r="KW20" s="10">
        <v>1.4517357367149386</v>
      </c>
      <c r="KX20" s="10">
        <v>0.97952570076331613</v>
      </c>
      <c r="KY20" s="10">
        <v>1.0979108277306593</v>
      </c>
      <c r="KZ20" s="10">
        <v>1.0641614017447683</v>
      </c>
      <c r="LA20" s="10">
        <v>-0.28775020701954102</v>
      </c>
      <c r="LB20" s="10">
        <v>-0.26153841385316184</v>
      </c>
      <c r="LC20" s="86">
        <v>0.46974028453872069</v>
      </c>
      <c r="LD20" s="10">
        <v>0.46941784501771133</v>
      </c>
      <c r="LE20" s="10">
        <v>0.66306103844149533</v>
      </c>
      <c r="LF20" s="10">
        <v>0.61460234805919545</v>
      </c>
      <c r="LG20" s="10">
        <v>-7.6991154857135799E-2</v>
      </c>
      <c r="LH20" s="10">
        <v>3.179021014263693</v>
      </c>
      <c r="LI20" s="10">
        <v>2.860214059422638</v>
      </c>
      <c r="LJ20" s="10">
        <v>1.4620808737425233</v>
      </c>
      <c r="LK20" s="10">
        <v>1.9628221830850781</v>
      </c>
      <c r="LL20" s="10">
        <v>0.20647972107441151</v>
      </c>
      <c r="LM20" s="10">
        <v>1.3970672439151923</v>
      </c>
      <c r="LN20" s="10">
        <v>8.8880559237620088E-2</v>
      </c>
      <c r="LO20" s="10">
        <v>-6.3236098079561653E-2</v>
      </c>
      <c r="LP20" s="10">
        <v>-0.10444132915136173</v>
      </c>
      <c r="LQ20" s="133">
        <v>0.97376756185934599</v>
      </c>
      <c r="LR20" s="86">
        <v>0.59574710386887708</v>
      </c>
      <c r="LS20" s="86">
        <v>0.63606928605452706</v>
      </c>
      <c r="LT20" s="86">
        <v>0.67135119546697086</v>
      </c>
      <c r="LU20" s="86">
        <v>0.72175392319903331</v>
      </c>
      <c r="LW20" s="10"/>
      <c r="LX20" s="5"/>
      <c r="LY20" s="11"/>
      <c r="MK20" s="10"/>
      <c r="ML20" s="10"/>
      <c r="MM20" s="10"/>
      <c r="MN20" s="10"/>
      <c r="MO20" s="5"/>
      <c r="MP20" s="104"/>
      <c r="MQ20" s="104"/>
      <c r="MR20" s="7"/>
      <c r="MS20" s="104"/>
      <c r="MT20" s="104"/>
      <c r="MX20" s="137"/>
      <c r="MY20" s="137"/>
      <c r="MZ20" s="137"/>
      <c r="NA20" s="137"/>
      <c r="NB20" s="137"/>
      <c r="NC20" s="137"/>
      <c r="ND20" s="137"/>
      <c r="NE20" s="137"/>
      <c r="NF20" s="137"/>
      <c r="NG20" s="11"/>
      <c r="NH20" s="137"/>
      <c r="NI20" s="137"/>
      <c r="NJ20" s="137"/>
      <c r="NK20" s="137"/>
      <c r="NL20" s="137"/>
      <c r="NM20" s="137"/>
      <c r="NN20" s="137"/>
      <c r="NO20" s="137"/>
      <c r="NP20" s="137"/>
      <c r="NQ20" s="5"/>
      <c r="NR20" s="5"/>
      <c r="NS20" s="5"/>
      <c r="NT20" s="5"/>
      <c r="NU20" s="5"/>
      <c r="NV20" s="5"/>
      <c r="NW20" s="5"/>
      <c r="NX20" s="5"/>
      <c r="NY20" s="5"/>
      <c r="NZ20" s="5"/>
      <c r="OA20" s="5"/>
      <c r="OB20" s="5"/>
      <c r="OC20" s="5"/>
      <c r="OD20" s="5"/>
      <c r="OE20" s="5"/>
      <c r="OF20" s="5"/>
      <c r="OG20" s="5"/>
      <c r="OT20" s="5">
        <v>51345</v>
      </c>
      <c r="OU20" s="5">
        <v>42455</v>
      </c>
      <c r="OV20" s="5">
        <v>32021</v>
      </c>
      <c r="OW20" s="11">
        <v>6.5444801346685672E-3</v>
      </c>
      <c r="OX20" s="11">
        <v>2.0612535857223834E-4</v>
      </c>
      <c r="PA20" s="1" t="s">
        <v>205</v>
      </c>
      <c r="PB20" s="1" t="s">
        <v>206</v>
      </c>
      <c r="PC20" s="1" t="s">
        <v>207</v>
      </c>
      <c r="PD20" s="1">
        <v>2015</v>
      </c>
      <c r="PE20" s="1">
        <v>8</v>
      </c>
      <c r="PF20" s="1">
        <v>4</v>
      </c>
      <c r="PG20" s="1">
        <v>20</v>
      </c>
      <c r="PH20" s="1">
        <v>2</v>
      </c>
      <c r="PI20" s="1">
        <v>2</v>
      </c>
      <c r="PJ20" s="1">
        <v>1</v>
      </c>
      <c r="PK20" s="13">
        <v>2</v>
      </c>
      <c r="PL20" s="39">
        <v>0.501</v>
      </c>
      <c r="PM20" s="40">
        <v>0.45300000000000001</v>
      </c>
      <c r="PN20" s="40">
        <v>0.14800000000000002</v>
      </c>
      <c r="PO20" s="40">
        <v>0.158</v>
      </c>
      <c r="PP20" s="40">
        <v>0.27600000000000002</v>
      </c>
      <c r="PQ20" s="40">
        <v>0.28999999999999998</v>
      </c>
      <c r="PR20" s="40">
        <v>5.2999999999999999E-2</v>
      </c>
      <c r="PS20" s="41">
        <v>7.1999999999999995E-2</v>
      </c>
      <c r="PT20" s="40">
        <f t="shared" si="3"/>
        <v>0.42400000000000004</v>
      </c>
      <c r="PU20" s="40">
        <f t="shared" si="3"/>
        <v>0.44799999999999995</v>
      </c>
      <c r="PV20" s="43">
        <v>0.17299999999999999</v>
      </c>
      <c r="PW20" s="44">
        <v>0.183</v>
      </c>
      <c r="PX20" s="45">
        <v>0.18466763591039981</v>
      </c>
      <c r="PY20" s="44">
        <f t="shared" si="0"/>
        <v>0.34241202133052329</v>
      </c>
      <c r="PZ20" s="7">
        <v>0.35980996370725499</v>
      </c>
      <c r="QA20" s="7">
        <v>5.080996370725499E-2</v>
      </c>
      <c r="QB20" s="48">
        <v>54449</v>
      </c>
      <c r="QC20" s="49">
        <v>72882</v>
      </c>
      <c r="QD20" s="50">
        <v>26.5</v>
      </c>
      <c r="QE20" s="51">
        <v>28.5</v>
      </c>
      <c r="QF20" s="52">
        <v>2</v>
      </c>
      <c r="QG20" s="55">
        <v>7</v>
      </c>
      <c r="QH20" s="56">
        <v>7</v>
      </c>
      <c r="QI20" s="5">
        <v>2274493</v>
      </c>
      <c r="QJ20" s="57">
        <v>2821032</v>
      </c>
      <c r="QK20" s="57">
        <f t="shared" si="1"/>
        <v>850</v>
      </c>
      <c r="QL20" s="63">
        <v>1188</v>
      </c>
      <c r="QM20" s="7">
        <v>0.39764705882352946</v>
      </c>
      <c r="QN20" s="40">
        <v>0.10271845951814873</v>
      </c>
      <c r="QO20" s="68">
        <f t="shared" si="2"/>
        <v>830.99999999999989</v>
      </c>
      <c r="QP20" s="68">
        <v>1159</v>
      </c>
      <c r="QQ20" s="40">
        <v>0.39470517448856801</v>
      </c>
    </row>
    <row r="21" spans="1:459" x14ac:dyDescent="0.2">
      <c r="A21" s="1" t="s">
        <v>678</v>
      </c>
      <c r="B21" s="1" t="s">
        <v>46</v>
      </c>
      <c r="C21" s="1" t="s">
        <v>124</v>
      </c>
      <c r="D21" s="1" t="s">
        <v>399</v>
      </c>
      <c r="E21" s="2">
        <v>2004</v>
      </c>
      <c r="F21" s="2">
        <v>22</v>
      </c>
      <c r="G21" s="2">
        <v>3</v>
      </c>
      <c r="H21" s="2">
        <v>80</v>
      </c>
      <c r="I21" s="2">
        <v>2</v>
      </c>
      <c r="J21" s="2">
        <v>2</v>
      </c>
      <c r="K21" s="2">
        <v>1</v>
      </c>
      <c r="L21" s="91">
        <v>3</v>
      </c>
      <c r="M21" s="6">
        <v>11938</v>
      </c>
      <c r="N21" s="5">
        <v>46928</v>
      </c>
      <c r="O21" s="92">
        <v>3.9309767130172557</v>
      </c>
      <c r="P21" s="93">
        <v>4018</v>
      </c>
      <c r="Q21" s="5">
        <v>16168</v>
      </c>
      <c r="R21" s="92">
        <v>4.0238924838227978</v>
      </c>
      <c r="S21" s="10">
        <v>2.9548384759631778</v>
      </c>
      <c r="T21" s="94">
        <v>7.0277872485509721E-2</v>
      </c>
      <c r="U21" s="94">
        <v>0.16906750767132628</v>
      </c>
      <c r="V21" s="94">
        <v>0.37240027275826798</v>
      </c>
      <c r="W21" s="94">
        <v>0.23792167853355556</v>
      </c>
      <c r="X21" s="94">
        <v>0.26717524718718039</v>
      </c>
      <c r="Y21" s="94">
        <v>0.155</v>
      </c>
      <c r="Z21" s="94">
        <v>0.12289038527105353</v>
      </c>
      <c r="AA21" s="94">
        <v>0.53900000000000003</v>
      </c>
      <c r="AB21" s="94">
        <v>0.49173201500170471</v>
      </c>
      <c r="AC21" s="94">
        <v>3.633214664444781E-2</v>
      </c>
      <c r="AD21" s="94">
        <v>5.5936754176610981E-2</v>
      </c>
      <c r="AE21" s="94">
        <v>0.69400000000000006</v>
      </c>
      <c r="AF21" s="94">
        <v>0.61462240027275827</v>
      </c>
      <c r="AG21" s="94">
        <v>0.38682662802591206</v>
      </c>
      <c r="AH21" s="94">
        <v>0.28712069553358338</v>
      </c>
      <c r="AI21" s="94">
        <v>0.34159339494016061</v>
      </c>
      <c r="AJ21" s="94">
        <v>0.30881350153426523</v>
      </c>
      <c r="AK21" s="94">
        <v>-3.2779893405895377E-2</v>
      </c>
      <c r="AL21" s="94">
        <v>0.62634556996963842</v>
      </c>
      <c r="AM21" s="94">
        <v>0.37365443003036158</v>
      </c>
      <c r="AN21" s="94">
        <v>0.12703560585150428</v>
      </c>
      <c r="AO21" s="94">
        <v>0.74530775600331223</v>
      </c>
      <c r="AP21" s="94">
        <v>3.0361578802097708E-2</v>
      </c>
      <c r="AQ21" s="94">
        <v>2.3461219983439137E-3</v>
      </c>
      <c r="AR21" s="94">
        <v>2.6221363510902569E-3</v>
      </c>
      <c r="AS21" s="94">
        <v>9.2326800993651675E-2</v>
      </c>
      <c r="AT21" s="94">
        <v>1.1080804636890555E-3</v>
      </c>
      <c r="AU21" s="94">
        <v>5.9068612966136753E-2</v>
      </c>
      <c r="AV21" s="94">
        <v>6.8530430479960422E-2</v>
      </c>
      <c r="AW21" s="94">
        <v>0.3931222167243939</v>
      </c>
      <c r="AX21" s="7">
        <v>0.80461405244928264</v>
      </c>
      <c r="AY21" s="7">
        <v>0.92336714497773387</v>
      </c>
      <c r="AZ21" s="11">
        <v>5.1816725131003424E-2</v>
      </c>
      <c r="BA21" s="11">
        <v>8.9168940279762673E-2</v>
      </c>
      <c r="BB21" s="11">
        <v>2.6157377333160106E-2</v>
      </c>
      <c r="BC21" s="11">
        <v>2.2801091334286084E-2</v>
      </c>
      <c r="BD21" s="94">
        <v>0.16161930010604453</v>
      </c>
      <c r="BE21" s="94">
        <v>0.14355650555057575</v>
      </c>
      <c r="BF21" s="94">
        <v>3.41794425087108E-2</v>
      </c>
      <c r="BG21" s="94">
        <v>5.7505343721988553E-2</v>
      </c>
      <c r="BH21" s="94">
        <v>0.14743369619000496</v>
      </c>
      <c r="BI21" s="94">
        <v>0.32762883473527965</v>
      </c>
      <c r="BJ21" s="94">
        <v>0.19579874261475533</v>
      </c>
      <c r="BK21" s="94">
        <v>0.20106184927256432</v>
      </c>
      <c r="BL21" s="94">
        <v>0.2174369103768129</v>
      </c>
      <c r="BM21" s="94">
        <v>0.29829676231394819</v>
      </c>
      <c r="BN21" s="94">
        <v>8.151469474322072E-2</v>
      </c>
      <c r="BO21" s="94">
        <v>0.17093015238226575</v>
      </c>
      <c r="BP21" s="94">
        <v>1.7999999999999999E-2</v>
      </c>
      <c r="BQ21" s="94">
        <v>0.15503688891953388</v>
      </c>
      <c r="BR21" s="94">
        <v>9.9514694743220708E-2</v>
      </c>
      <c r="BS21" s="94">
        <v>0.32596704130179965</v>
      </c>
      <c r="BT21" s="94">
        <v>5.2149732620320854E-2</v>
      </c>
      <c r="BU21" s="94">
        <v>1.4662248144220571E-2</v>
      </c>
      <c r="BV21" s="94">
        <v>1.7668449197860963E-2</v>
      </c>
      <c r="BW21" s="94">
        <v>5.3165580972579909E-2</v>
      </c>
      <c r="BX21" s="94">
        <v>5.0609625668449197E-2</v>
      </c>
      <c r="BY21" s="94">
        <v>9.1257915467353456E-2</v>
      </c>
      <c r="BZ21" s="94">
        <v>0.1603422459893048</v>
      </c>
      <c r="CA21" s="94">
        <v>9.677798818360854E-2</v>
      </c>
      <c r="CB21" s="94">
        <v>0.2349090909090909</v>
      </c>
      <c r="CC21" s="94">
        <v>0.13194644750795334</v>
      </c>
      <c r="CD21" s="94">
        <v>8.9839572192513373E-2</v>
      </c>
      <c r="CE21" s="94">
        <v>0.38781018027571579</v>
      </c>
      <c r="CF21" s="94">
        <v>0.55336898395721923</v>
      </c>
      <c r="CG21" s="94">
        <v>7.9273205762018392E-2</v>
      </c>
      <c r="CH21" s="87">
        <v>19968.519805225209</v>
      </c>
      <c r="CI21" s="87">
        <v>93031.953055418111</v>
      </c>
      <c r="CJ21" s="95">
        <v>4.6589308553092765</v>
      </c>
      <c r="CK21" s="87">
        <v>119745.65029688273</v>
      </c>
      <c r="CL21" s="87">
        <v>43053.389596734291</v>
      </c>
      <c r="CM21" s="87">
        <v>48801.160254824346</v>
      </c>
      <c r="CN21" s="87">
        <v>83926.21174443209</v>
      </c>
      <c r="CO21" s="87">
        <v>43472.366111665127</v>
      </c>
      <c r="CP21" s="87">
        <v>49292.994075717725</v>
      </c>
      <c r="CQ21" s="94">
        <v>0.18332261256803561</v>
      </c>
      <c r="CR21" s="96">
        <v>0.14743369619000496</v>
      </c>
      <c r="CS21" s="96">
        <v>0.32762883473527965</v>
      </c>
      <c r="CT21" s="8">
        <v>19.354713473896648</v>
      </c>
      <c r="CU21" s="79">
        <v>28.918831168831169</v>
      </c>
      <c r="CV21" s="79">
        <v>9.5641176949345201</v>
      </c>
      <c r="CW21" s="94">
        <v>4.8441558441558438E-2</v>
      </c>
      <c r="CX21" s="94">
        <v>4.2857142857142858E-2</v>
      </c>
      <c r="CY21" s="94">
        <v>0.15264069264069263</v>
      </c>
      <c r="CZ21" s="5">
        <v>4848</v>
      </c>
      <c r="DA21" s="5">
        <v>17259</v>
      </c>
      <c r="DB21" s="14">
        <v>3.5600247524752477</v>
      </c>
      <c r="DC21" s="14">
        <v>3.5600247524752477</v>
      </c>
      <c r="DD21" s="7">
        <v>0.57079808197255155</v>
      </c>
      <c r="DE21" s="97">
        <v>0.43942290978619847</v>
      </c>
      <c r="DF21" s="14">
        <v>4.89402051103772</v>
      </c>
      <c r="DG21" s="94">
        <v>6.3213395909380618E-2</v>
      </c>
      <c r="DH21" s="94">
        <v>3.8820325627208996E-2</v>
      </c>
      <c r="DI21" s="94">
        <v>0.22011704038472682</v>
      </c>
      <c r="DJ21" s="94">
        <v>0.38849296019468105</v>
      </c>
      <c r="DK21" s="94">
        <v>6.6110435135291731E-2</v>
      </c>
      <c r="DL21" s="94">
        <v>0.44810737258782779</v>
      </c>
      <c r="DM21" s="87">
        <v>534752.35334713594</v>
      </c>
      <c r="DN21" s="101">
        <v>319270</v>
      </c>
      <c r="DO21" s="9">
        <v>865.32864198842219</v>
      </c>
      <c r="DP21" s="87">
        <v>1621.5255549231645</v>
      </c>
      <c r="DQ21" s="14">
        <v>1.8738840669795602</v>
      </c>
      <c r="DR21" s="75">
        <v>1659</v>
      </c>
      <c r="DS21" s="113">
        <v>1.0231106102293968</v>
      </c>
      <c r="DT21" s="11">
        <v>0.67517248054601475</v>
      </c>
      <c r="DU21" s="7">
        <v>0.61957998182458951</v>
      </c>
      <c r="DV21" s="7">
        <v>0.58671237734956849</v>
      </c>
      <c r="DW21" s="11">
        <v>0.50703392836032624</v>
      </c>
      <c r="DX21" s="11">
        <v>0.25689760882893931</v>
      </c>
      <c r="DY21" s="11">
        <v>0.17473942366646231</v>
      </c>
      <c r="DZ21" s="11">
        <v>0.43891994798712675</v>
      </c>
      <c r="EA21" s="11">
        <v>0.35813031093658532</v>
      </c>
      <c r="EB21" s="11"/>
      <c r="EC21" s="104">
        <v>2.8316395318005569</v>
      </c>
      <c r="ED21" s="104">
        <v>2.7245543262580405</v>
      </c>
      <c r="EE21" s="104">
        <v>2.7558727245916197</v>
      </c>
      <c r="EF21" s="104">
        <v>2.9165446174988903</v>
      </c>
      <c r="EG21" s="104">
        <v>2.775795581394414</v>
      </c>
      <c r="EH21" s="104">
        <v>1.1679203462305052</v>
      </c>
      <c r="EI21" s="104">
        <v>1.2159829119190031</v>
      </c>
      <c r="EJ21" s="104">
        <v>5.2460723973346973E-3</v>
      </c>
      <c r="EK21" s="104">
        <v>1.178492558834545E-2</v>
      </c>
      <c r="EL21" s="104">
        <v>1.0691061057353977E-2</v>
      </c>
      <c r="EM21" s="104">
        <v>3.2299926703288656E-2</v>
      </c>
      <c r="EN21" s="104">
        <v>-1.112805451338128E-3</v>
      </c>
      <c r="EO21" s="104">
        <v>1.2753287946664082E-2</v>
      </c>
      <c r="EP21" s="104">
        <v>-7.8881085248299621E-3</v>
      </c>
      <c r="EQ21" s="104">
        <v>-2.469789253914062E-2</v>
      </c>
      <c r="ER21" s="104">
        <v>-1.9574193933859285E-2</v>
      </c>
      <c r="ES21" s="104">
        <v>-3.5912950273930752E-3</v>
      </c>
      <c r="ET21" s="104">
        <v>1.1816104938803008E-2</v>
      </c>
      <c r="EU21" s="104">
        <v>-4.8942907370352756E-3</v>
      </c>
      <c r="EV21" s="104">
        <v>8.0765583281591155E-3</v>
      </c>
      <c r="EW21" s="104">
        <v>1.1483958294355202E-2</v>
      </c>
      <c r="EX21" s="104">
        <v>0.29908994928623917</v>
      </c>
      <c r="EY21" s="104">
        <v>0.31861854243848065</v>
      </c>
      <c r="EZ21" s="104">
        <v>0.2881361398839391</v>
      </c>
      <c r="FA21" s="104">
        <v>-0.10191005071376086</v>
      </c>
      <c r="FB21" s="104">
        <v>-9.638145756151939E-2</v>
      </c>
      <c r="FC21" s="104">
        <v>1.82465342906864E-2</v>
      </c>
      <c r="FD21" s="104">
        <v>-0.15905595557719249</v>
      </c>
      <c r="FE21" s="104">
        <v>-0.1353018770744876</v>
      </c>
      <c r="FF21" s="104">
        <v>0.24658698627767892</v>
      </c>
      <c r="FG21" s="104">
        <v>0.18422283859888094</v>
      </c>
      <c r="FH21" s="104">
        <v>0.143388037333636</v>
      </c>
      <c r="FI21" s="104">
        <v>5.305230552859197E-2</v>
      </c>
      <c r="FJ21" s="104">
        <v>4.155513329757371E-2</v>
      </c>
      <c r="FK21" s="104">
        <v>-4.2668745365386784E-3</v>
      </c>
      <c r="FL21" s="104">
        <v>2.2567093080000281E-2</v>
      </c>
      <c r="FM21" s="104">
        <v>6.9679028530732004E-3</v>
      </c>
      <c r="FN21" s="104">
        <v>1.2666463321908544E-2</v>
      </c>
      <c r="FO21" s="104">
        <v>0.14483415115667603</v>
      </c>
      <c r="FP21" s="104">
        <v>7.7530665722295056E-2</v>
      </c>
      <c r="FQ21" s="104">
        <v>9.4601814908134629E-2</v>
      </c>
      <c r="FR21" s="104">
        <v>0.15996003856975971</v>
      </c>
      <c r="FS21" s="104">
        <v>7.8614654920067695E-2</v>
      </c>
      <c r="FT21" s="104">
        <v>9.4313623264733248E-2</v>
      </c>
      <c r="FU21" s="104">
        <v>0.11464714161250589</v>
      </c>
      <c r="FV21" s="104">
        <v>5.5414661586609126E-2</v>
      </c>
      <c r="FW21" s="104">
        <v>6.1258231623252279E-2</v>
      </c>
      <c r="FX21" s="104">
        <v>3.2953198176795886E-3</v>
      </c>
      <c r="FY21" s="104">
        <v>-8.7831683741154271E-3</v>
      </c>
      <c r="FZ21" s="104">
        <v>-2.3231164554075485E-3</v>
      </c>
      <c r="GA21" s="104">
        <v>1.658552564145032E-2</v>
      </c>
      <c r="GB21" s="104">
        <v>1.734031635860294E-2</v>
      </c>
      <c r="GC21" s="105">
        <v>1.4066623746056469E-2</v>
      </c>
      <c r="GD21" s="105">
        <v>0.19072265402631008</v>
      </c>
      <c r="GE21" s="105">
        <v>8.9628834735279661E-2</v>
      </c>
      <c r="GF21" s="105">
        <v>8.862883473527966E-2</v>
      </c>
      <c r="GG21" s="105">
        <v>-0.13524668357622055</v>
      </c>
      <c r="GH21" s="104">
        <v>-0.19402242671717795</v>
      </c>
      <c r="GI21" s="104">
        <v>-0.20342126800519644</v>
      </c>
      <c r="GJ21" s="104">
        <v>-0.20048530525677927</v>
      </c>
      <c r="GK21" s="104">
        <v>-0.27648530525677928</v>
      </c>
      <c r="GL21" s="104">
        <v>-3.0881355302011471E-2</v>
      </c>
      <c r="GM21" s="104">
        <v>-0.16807501422427018</v>
      </c>
      <c r="GN21" s="104">
        <v>-0.13900041456555512</v>
      </c>
      <c r="GO21" s="104">
        <v>2.0609959162268598E-2</v>
      </c>
      <c r="GP21" s="104">
        <v>-2.4084614849500641E-2</v>
      </c>
      <c r="GQ21" s="104">
        <v>-3.0271804392793866E-2</v>
      </c>
      <c r="GR21" s="104">
        <v>0.14279977888655282</v>
      </c>
      <c r="GS21" s="104">
        <v>0.13369868743554192</v>
      </c>
      <c r="GT21" s="104">
        <v>1.1523268146681462</v>
      </c>
      <c r="GU21" s="104">
        <v>0.87963496393239637</v>
      </c>
      <c r="GV21" s="104">
        <v>0.92031569890706133</v>
      </c>
      <c r="GW21" s="104">
        <v>3.0261267295129373</v>
      </c>
      <c r="GX21" s="104">
        <v>2.8581748790101553</v>
      </c>
      <c r="GY21" s="104">
        <v>1.0395398685118054</v>
      </c>
      <c r="GZ21" s="104">
        <v>0.79353843293840975</v>
      </c>
      <c r="HA21" s="104">
        <v>0.83023743650946302</v>
      </c>
      <c r="HB21" s="104">
        <v>1.0547489676462849</v>
      </c>
      <c r="HC21" s="104">
        <v>0.8511614621095549</v>
      </c>
      <c r="HD21" s="104">
        <v>0.87861566448416761</v>
      </c>
      <c r="HE21" s="104">
        <v>0.96374520620361948</v>
      </c>
      <c r="HF21" s="104">
        <v>0.74232541806155883</v>
      </c>
      <c r="HG21" s="104">
        <v>0.80063580162781811</v>
      </c>
      <c r="HH21" s="104">
        <v>0.97312394761187127</v>
      </c>
      <c r="HI21" s="104">
        <v>0.74954940018043947</v>
      </c>
      <c r="HJ21" s="104">
        <v>0.80842723456810217</v>
      </c>
      <c r="HK21" s="104">
        <v>1.0574236799814596</v>
      </c>
      <c r="HL21" s="104">
        <v>0.83676823536675204</v>
      </c>
      <c r="HM21" s="104">
        <v>0.91752200223404423</v>
      </c>
      <c r="HN21" s="104">
        <v>1.0680807366193088</v>
      </c>
      <c r="HO21" s="104">
        <v>0.84520145532000013</v>
      </c>
      <c r="HP21" s="104">
        <v>0.92676908467544794</v>
      </c>
      <c r="HQ21" s="104">
        <v>1.0954102715466352</v>
      </c>
      <c r="HR21" s="104">
        <v>1.0710678210678211</v>
      </c>
      <c r="HS21" s="104">
        <v>1.0671155412852829</v>
      </c>
      <c r="HT21" s="104">
        <v>8.3641176949345208</v>
      </c>
      <c r="HU21" s="104">
        <v>9.1641176949345216</v>
      </c>
      <c r="HV21" s="104">
        <v>1.6028332998437103E-2</v>
      </c>
      <c r="HW21" s="104">
        <v>2.6755886837907503E-2</v>
      </c>
      <c r="HX21" s="104">
        <v>2.36333533249545E-2</v>
      </c>
      <c r="HY21" s="104">
        <v>1.9147055930462432E-2</v>
      </c>
      <c r="HZ21" s="104">
        <v>2.3823745396907289E-2</v>
      </c>
      <c r="IA21" s="104">
        <v>2.8480656499817607E-2</v>
      </c>
      <c r="IB21" s="104">
        <v>1.5384967535074234E-3</v>
      </c>
      <c r="IC21" s="104">
        <v>-8.6285608654016799E-2</v>
      </c>
      <c r="ID21" s="104">
        <v>-5.6952303488062322E-2</v>
      </c>
      <c r="IE21" s="104">
        <v>2.4683778522057063</v>
      </c>
      <c r="IF21" s="104">
        <v>2.3460808885206568</v>
      </c>
      <c r="IG21" s="104">
        <v>-0.23557709021380158</v>
      </c>
      <c r="IH21" s="104">
        <v>0.12378213203573663</v>
      </c>
      <c r="II21" s="104">
        <v>0.11146063092451552</v>
      </c>
      <c r="IJ21" s="104">
        <v>0.88982191109776732</v>
      </c>
      <c r="IK21" s="104">
        <v>0.85860008965574031</v>
      </c>
      <c r="IL21" s="104">
        <v>0.8437966398340897</v>
      </c>
      <c r="IM21" s="104">
        <v>1.87941605031514E-2</v>
      </c>
      <c r="IN21" s="104">
        <v>6.2785040262484243E-3</v>
      </c>
      <c r="IO21" s="104">
        <v>2.3055931983144293E-2</v>
      </c>
      <c r="IP21" s="104">
        <v>0.10569133787124668</v>
      </c>
      <c r="IQ21" s="104">
        <v>5.1412876324521989E-2</v>
      </c>
      <c r="IR21" s="104">
        <v>9.7007274099850549E-2</v>
      </c>
      <c r="IS21" s="104">
        <v>0.13773045642621529</v>
      </c>
      <c r="IT21" s="104">
        <v>6.4569244841244822E-2</v>
      </c>
      <c r="IU21" s="104">
        <v>0.11299128019319593</v>
      </c>
      <c r="IV21" s="104">
        <v>-9.5492337467843205E-2</v>
      </c>
      <c r="IW21" s="104">
        <v>-1.9073776798544065E-2</v>
      </c>
      <c r="IX21" s="104">
        <v>3.5495424646884668E-2</v>
      </c>
      <c r="IY21" s="104">
        <v>1.607310950848019</v>
      </c>
      <c r="IZ21" s="104">
        <v>0.88564483826951956</v>
      </c>
      <c r="JA21" s="104">
        <v>0.95287304587871691</v>
      </c>
      <c r="JB21" s="104">
        <v>0.88913829307281422</v>
      </c>
      <c r="JC21" s="104">
        <v>0.58660725024182658</v>
      </c>
      <c r="JD21" s="104">
        <v>1.1475764719909161</v>
      </c>
      <c r="JE21" s="104">
        <v>0.86527510935067475</v>
      </c>
      <c r="JF21" s="104">
        <v>0.85749632729939951</v>
      </c>
      <c r="JG21" s="104">
        <v>0.10234256500327565</v>
      </c>
      <c r="JH21" s="104">
        <v>-0.27766587561515865</v>
      </c>
      <c r="JI21" s="104">
        <v>-0.27497956938407619</v>
      </c>
      <c r="JJ21" s="104">
        <v>1.1740976645435244</v>
      </c>
      <c r="JK21" s="104">
        <v>0.88527214514407682</v>
      </c>
      <c r="JL21" s="104">
        <v>0.87731359069275516</v>
      </c>
      <c r="JM21" s="104">
        <v>7.5544742954241517E-2</v>
      </c>
      <c r="JN21" s="104">
        <v>6.9319500878104456E-2</v>
      </c>
      <c r="JO21" s="104">
        <v>2.2507094919788528E-2</v>
      </c>
      <c r="JP21" s="104">
        <v>8.8268302460306147E-2</v>
      </c>
      <c r="JQ21" s="104">
        <v>9.3513829478887089E-2</v>
      </c>
      <c r="JR21" s="104">
        <v>5.2632477471312333E-2</v>
      </c>
      <c r="JS21" s="104">
        <v>-2.4142893093000217E-2</v>
      </c>
      <c r="JT21" s="104">
        <v>-2.6898216353886895E-2</v>
      </c>
      <c r="JU21" s="104">
        <v>-3.8339629538160613E-2</v>
      </c>
      <c r="JV21" s="104">
        <v>-3.9621542764406242E-2</v>
      </c>
      <c r="JW21" s="104">
        <v>-3.6509418566082419E-2</v>
      </c>
      <c r="JX21" s="104">
        <v>-4.9395827967337519E-2</v>
      </c>
      <c r="JY21" s="104">
        <v>7.7712957444534991E-2</v>
      </c>
      <c r="JZ21" s="104">
        <v>7.1156526930390041E-2</v>
      </c>
      <c r="KA21" s="104">
        <v>4.8846671878233605E-2</v>
      </c>
      <c r="KB21" s="104">
        <v>7.2563469599866648E-2</v>
      </c>
      <c r="KC21" s="104">
        <v>8.0588856508766127E-2</v>
      </c>
      <c r="KD21" s="104">
        <v>5.2804990648615657E-2</v>
      </c>
      <c r="KE21" s="5"/>
      <c r="KF21" s="10">
        <v>3.8106225481364571</v>
      </c>
      <c r="KG21" s="10">
        <v>3.7422563569541665</v>
      </c>
      <c r="KH21" s="10">
        <v>2.9968962397544749</v>
      </c>
      <c r="KI21" s="10">
        <v>-2.4076327752958373</v>
      </c>
      <c r="KJ21" s="10">
        <v>-2.0336216714764173</v>
      </c>
      <c r="KK21" s="10">
        <v>-0.3228237251814674</v>
      </c>
      <c r="KL21" s="10">
        <v>0.12923094796956583</v>
      </c>
      <c r="KM21" s="10">
        <v>-1.719265506194134</v>
      </c>
      <c r="KN21" s="10">
        <v>-1.6359912397578655</v>
      </c>
      <c r="KO21" s="10">
        <v>-1.5863257544107623</v>
      </c>
      <c r="KP21" s="10">
        <v>-1.5556827845245631</v>
      </c>
      <c r="KQ21" s="10">
        <v>-0.64482043831797586</v>
      </c>
      <c r="KR21" s="10">
        <v>-0.77625106773306152</v>
      </c>
      <c r="KS21" s="10">
        <v>3.3676542625794155</v>
      </c>
      <c r="KT21" s="10">
        <v>-0.89555764792424286</v>
      </c>
      <c r="KU21" s="10">
        <v>-0.9456382979149982</v>
      </c>
      <c r="KV21" s="10">
        <v>-0.6248304940336008</v>
      </c>
      <c r="KW21" s="10">
        <v>-0.52688188818080595</v>
      </c>
      <c r="KX21" s="10">
        <v>-2.250271878414527</v>
      </c>
      <c r="KY21" s="10">
        <v>-2.0434466060054906</v>
      </c>
      <c r="KZ21" s="10">
        <v>-3.1904826017643706</v>
      </c>
      <c r="LA21" s="10">
        <v>-0.60304164865362708</v>
      </c>
      <c r="LB21" s="10">
        <v>-0.50901140087934971</v>
      </c>
      <c r="LC21" s="86">
        <v>-0.44456161179430526</v>
      </c>
      <c r="LD21" s="10">
        <v>0.83503763172346401</v>
      </c>
      <c r="LE21" s="10">
        <v>0.81239820800904095</v>
      </c>
      <c r="LF21" s="10">
        <v>1.4851980533085354</v>
      </c>
      <c r="LG21" s="10">
        <v>1.6727972770047101</v>
      </c>
      <c r="LH21" s="10">
        <v>-0.61464549175774152</v>
      </c>
      <c r="LI21" s="10">
        <v>-2.9663372338658844E-2</v>
      </c>
      <c r="LJ21" s="10">
        <v>0.17605950203718593</v>
      </c>
      <c r="LK21" s="10">
        <v>0.50311687804853167</v>
      </c>
      <c r="LL21" s="10">
        <v>-1.0497721252395673</v>
      </c>
      <c r="LM21" s="10">
        <v>-0.81169209838654366</v>
      </c>
      <c r="LN21" s="10">
        <v>5.7654213813962768E-2</v>
      </c>
      <c r="LO21" s="10">
        <v>0.76859884636919962</v>
      </c>
      <c r="LP21" s="10">
        <v>7.7495025387701366E-2</v>
      </c>
      <c r="LQ21" s="133">
        <v>0.29866019599844773</v>
      </c>
      <c r="LR21" s="86">
        <v>-0.258756159846117</v>
      </c>
      <c r="LS21" s="86">
        <v>-0.19929841522269681</v>
      </c>
      <c r="LT21" s="86">
        <v>-0.14727288867720401</v>
      </c>
      <c r="LU21" s="86">
        <v>-7.2950707897928763E-2</v>
      </c>
      <c r="LW21" s="10"/>
      <c r="LX21" s="5"/>
      <c r="LY21" s="11"/>
      <c r="MB21" s="5"/>
      <c r="MC21" s="5"/>
      <c r="MG21" s="5"/>
      <c r="MH21" s="5"/>
      <c r="MK21" s="10"/>
      <c r="ML21" s="10"/>
      <c r="MM21" s="10"/>
      <c r="MN21" s="10"/>
      <c r="MO21" s="5"/>
      <c r="MP21" s="104"/>
      <c r="MQ21" s="104"/>
      <c r="MR21" s="7"/>
      <c r="MS21" s="104"/>
      <c r="MT21" s="104"/>
      <c r="NG21" s="11"/>
      <c r="NQ21" s="5"/>
      <c r="NR21" s="5"/>
      <c r="NS21" s="5"/>
      <c r="NT21" s="5"/>
      <c r="NU21" s="5"/>
      <c r="NV21" s="5"/>
      <c r="NW21" s="5"/>
      <c r="NX21" s="5"/>
      <c r="NY21" s="5"/>
      <c r="NZ21" s="5"/>
      <c r="OA21" s="5"/>
      <c r="OB21" s="5"/>
      <c r="OC21" s="5"/>
      <c r="OD21" s="5"/>
      <c r="OE21" s="5"/>
      <c r="OF21" s="5"/>
      <c r="OG21" s="5"/>
      <c r="OT21" s="5">
        <v>46186</v>
      </c>
      <c r="OU21" s="5">
        <v>29006</v>
      </c>
      <c r="OV21" s="5">
        <v>23375</v>
      </c>
      <c r="OW21" s="11">
        <v>1.3105182407091714E-2</v>
      </c>
      <c r="OX21" s="11">
        <v>4.1766109785202864E-3</v>
      </c>
      <c r="PA21" s="1" t="s">
        <v>208</v>
      </c>
      <c r="PB21" s="1" t="s">
        <v>209</v>
      </c>
      <c r="PC21" s="1" t="s">
        <v>210</v>
      </c>
      <c r="PD21" s="1">
        <v>2004</v>
      </c>
      <c r="PE21" s="1">
        <v>19</v>
      </c>
      <c r="PF21" s="1">
        <v>3</v>
      </c>
      <c r="PG21" s="1">
        <v>80</v>
      </c>
      <c r="PH21" s="1">
        <v>2</v>
      </c>
      <c r="PI21" s="1">
        <v>2</v>
      </c>
      <c r="PJ21" s="1">
        <v>1</v>
      </c>
      <c r="PK21" s="13">
        <v>3</v>
      </c>
      <c r="PL21" s="39">
        <v>0.65799999999999992</v>
      </c>
      <c r="PM21" s="40">
        <v>0.63500000000000001</v>
      </c>
      <c r="PN21" s="40">
        <v>5.4000000000000006E-2</v>
      </c>
      <c r="PO21" s="40">
        <v>5.7000000000000002E-2</v>
      </c>
      <c r="PP21" s="40">
        <v>0.22500000000000001</v>
      </c>
      <c r="PQ21" s="40">
        <v>0.23100000000000001</v>
      </c>
      <c r="PR21" s="40">
        <v>3.6000000000000004E-2</v>
      </c>
      <c r="PS21" s="41">
        <v>4.2999999999999997E-2</v>
      </c>
      <c r="PT21" s="40">
        <f t="shared" si="3"/>
        <v>0.27900000000000003</v>
      </c>
      <c r="PU21" s="40">
        <f t="shared" si="3"/>
        <v>0.28800000000000003</v>
      </c>
      <c r="PV21" s="43">
        <v>0.121</v>
      </c>
      <c r="PW21" s="44">
        <v>0.123</v>
      </c>
      <c r="PX21" s="45">
        <v>0.11825898935165756</v>
      </c>
      <c r="PY21" s="44">
        <f t="shared" si="0"/>
        <v>0.41746169499913999</v>
      </c>
      <c r="PZ21" s="7">
        <v>0.44717419514426399</v>
      </c>
      <c r="QA21" s="7">
        <v>7.1174195144263985E-2</v>
      </c>
      <c r="QB21" s="48">
        <v>58732</v>
      </c>
      <c r="QC21" s="49">
        <v>83289</v>
      </c>
      <c r="QD21" s="50">
        <v>26.5</v>
      </c>
      <c r="QE21" s="51">
        <v>28</v>
      </c>
      <c r="QF21" s="52">
        <v>1.5</v>
      </c>
      <c r="QG21" s="55">
        <v>17</v>
      </c>
      <c r="QH21" s="56">
        <v>17</v>
      </c>
      <c r="QI21" s="5">
        <v>1001253</v>
      </c>
      <c r="QJ21" s="57">
        <v>1156748</v>
      </c>
      <c r="QK21" s="57">
        <f t="shared" si="1"/>
        <v>871</v>
      </c>
      <c r="QL21" s="63">
        <v>1446</v>
      </c>
      <c r="QM21" s="7">
        <v>0.6601607347876004</v>
      </c>
      <c r="QN21" s="40">
        <v>7.8100281853495934E-2</v>
      </c>
      <c r="QO21" s="68">
        <f t="shared" si="2"/>
        <v>880</v>
      </c>
      <c r="QP21" s="68">
        <v>1452</v>
      </c>
      <c r="QQ21" s="40">
        <v>0.65</v>
      </c>
    </row>
    <row r="22" spans="1:459" x14ac:dyDescent="0.2">
      <c r="A22" s="1" t="s">
        <v>211</v>
      </c>
      <c r="B22" s="1" t="s">
        <v>47</v>
      </c>
      <c r="C22" s="1" t="s">
        <v>125</v>
      </c>
      <c r="D22" s="1" t="s">
        <v>400</v>
      </c>
      <c r="E22" s="2">
        <v>2010</v>
      </c>
      <c r="F22" s="2">
        <v>16</v>
      </c>
      <c r="G22" s="2">
        <v>3</v>
      </c>
      <c r="H22" s="2">
        <v>80</v>
      </c>
      <c r="I22" s="2">
        <v>2</v>
      </c>
      <c r="J22" s="2">
        <v>4</v>
      </c>
      <c r="K22" s="2">
        <v>3</v>
      </c>
      <c r="L22" s="91">
        <v>2</v>
      </c>
      <c r="M22" s="6">
        <v>42642</v>
      </c>
      <c r="N22" s="5">
        <v>61928</v>
      </c>
      <c r="O22" s="92">
        <v>1.4522770976971062</v>
      </c>
      <c r="P22" s="93">
        <v>15602</v>
      </c>
      <c r="Q22" s="5">
        <v>22819</v>
      </c>
      <c r="R22" s="92">
        <v>1.4625689014228944</v>
      </c>
      <c r="S22" s="10">
        <v>2.1353021250484434</v>
      </c>
      <c r="T22" s="94">
        <v>0.27095982431210436</v>
      </c>
      <c r="U22" s="94">
        <v>0.13486629634414157</v>
      </c>
      <c r="V22" s="94">
        <v>0.21000193773414289</v>
      </c>
      <c r="W22" s="94">
        <v>0.39415369253313748</v>
      </c>
      <c r="X22" s="94">
        <v>0.52037850406924169</v>
      </c>
      <c r="Y22" s="94">
        <v>0.43888272126072886</v>
      </c>
      <c r="Z22" s="94">
        <v>0.26855380441803384</v>
      </c>
      <c r="AA22" s="94">
        <v>4.8159889311007925E-2</v>
      </c>
      <c r="AB22" s="94">
        <v>0.11997803901304741</v>
      </c>
      <c r="AC22" s="94">
        <v>9.529503922284803E-2</v>
      </c>
      <c r="AD22" s="94">
        <v>4.6570210567110193E-2</v>
      </c>
      <c r="AE22" s="94">
        <v>0.48704261057173681</v>
      </c>
      <c r="AF22" s="94">
        <v>0.38853184343108127</v>
      </c>
      <c r="AG22" s="94">
        <v>0.61653856090944326</v>
      </c>
      <c r="AH22" s="94">
        <v>0.28397493863841883</v>
      </c>
      <c r="AI22" s="94">
        <v>7.5946453790950372E-2</v>
      </c>
      <c r="AJ22" s="94">
        <v>7.7202557809068595E-2</v>
      </c>
      <c r="AK22" s="94">
        <v>1.2561040181182231E-3</v>
      </c>
      <c r="AL22" s="94">
        <v>0.45262497385484207</v>
      </c>
      <c r="AM22" s="94">
        <v>0.54737502614515787</v>
      </c>
      <c r="AN22" s="94">
        <v>0.3108136373143694</v>
      </c>
      <c r="AO22" s="94">
        <v>0.47856097050826185</v>
      </c>
      <c r="AP22" s="94">
        <v>0.10520811545701736</v>
      </c>
      <c r="AQ22" s="94">
        <v>4.0158962560133862E-2</v>
      </c>
      <c r="AR22" s="94">
        <v>1.2340514536707802E-2</v>
      </c>
      <c r="AS22" s="94">
        <v>5.2917799623509724E-2</v>
      </c>
      <c r="AT22" s="94">
        <v>0</v>
      </c>
      <c r="AU22" s="94">
        <v>3.975196545233086E-2</v>
      </c>
      <c r="AV22" s="94">
        <v>8.9618300539024504E-2</v>
      </c>
      <c r="AW22" s="94">
        <v>0.46969630571015386</v>
      </c>
      <c r="AX22" s="7">
        <v>0.80113063675007679</v>
      </c>
      <c r="AY22" s="7">
        <v>0.88741837942065827</v>
      </c>
      <c r="AZ22" s="11">
        <v>0.14407796588181876</v>
      </c>
      <c r="BA22" s="11">
        <v>0.16798015178050205</v>
      </c>
      <c r="BB22" s="11">
        <v>4.6101705909061423E-2</v>
      </c>
      <c r="BC22" s="11">
        <v>9.8430304209638705E-3</v>
      </c>
      <c r="BD22" s="94">
        <v>0.14234380617135386</v>
      </c>
      <c r="BE22" s="94">
        <v>0.15759156613411585</v>
      </c>
      <c r="BF22" s="94">
        <v>8.7160683214036097E-2</v>
      </c>
      <c r="BG22" s="94">
        <v>7.883201101329565E-2</v>
      </c>
      <c r="BH22" s="94">
        <v>0.26527713747315834</v>
      </c>
      <c r="BI22" s="94">
        <v>0.51539638020947454</v>
      </c>
      <c r="BJ22" s="94">
        <v>0.22950448938538998</v>
      </c>
      <c r="BK22" s="94">
        <v>0.2364235771474115</v>
      </c>
      <c r="BL22" s="94">
        <v>0.30272768937219119</v>
      </c>
      <c r="BM22" s="94">
        <v>0.42903162185260663</v>
      </c>
      <c r="BN22" s="94">
        <v>0.16892050630940877</v>
      </c>
      <c r="BO22" s="94">
        <v>0.24272723979277613</v>
      </c>
      <c r="BP22" s="94">
        <v>0.21759277315773268</v>
      </c>
      <c r="BQ22" s="94">
        <v>0.20620946998514655</v>
      </c>
      <c r="BR22" s="94">
        <v>0.24187810549690528</v>
      </c>
      <c r="BS22" s="94">
        <v>0.44893670977792272</v>
      </c>
      <c r="BT22" s="94">
        <v>4.2590806814529092E-2</v>
      </c>
      <c r="BU22" s="94">
        <v>7.6912722413629061E-3</v>
      </c>
      <c r="BV22" s="94">
        <v>1.1250401800064288E-2</v>
      </c>
      <c r="BW22" s="94">
        <v>5.7210465986583574E-2</v>
      </c>
      <c r="BX22" s="94">
        <v>3.9858566377370619E-2</v>
      </c>
      <c r="BY22" s="94">
        <v>5.2162405870522059E-2</v>
      </c>
      <c r="BZ22" s="94">
        <v>9.679363548698168E-2</v>
      </c>
      <c r="CA22" s="94">
        <v>0.43985969200697017</v>
      </c>
      <c r="CB22" s="94">
        <v>0.38504500160720023</v>
      </c>
      <c r="CC22" s="94">
        <v>0.16068393361084715</v>
      </c>
      <c r="CD22" s="94">
        <v>0.15043394406943106</v>
      </c>
      <c r="CE22" s="94">
        <v>0.71760776971628593</v>
      </c>
      <c r="CF22" s="94">
        <v>0.683381549341048</v>
      </c>
      <c r="CG22" s="94">
        <v>7.7711406794987739E-2</v>
      </c>
      <c r="CH22" s="87">
        <v>24852.042027568663</v>
      </c>
      <c r="CI22" s="87">
        <v>35920.368026644464</v>
      </c>
      <c r="CJ22" s="95">
        <v>1.4453688749921465</v>
      </c>
      <c r="CK22" s="87">
        <v>53455.499846619045</v>
      </c>
      <c r="CL22" s="87">
        <v>24547.274902493537</v>
      </c>
      <c r="CM22" s="87">
        <v>25971.23625049301</v>
      </c>
      <c r="CN22" s="87">
        <v>41955.17241999328</v>
      </c>
      <c r="CO22" s="87">
        <v>27329.765344641863</v>
      </c>
      <c r="CP22" s="87">
        <v>29026.091026673272</v>
      </c>
      <c r="CQ22" s="94">
        <v>0.43232805995004164</v>
      </c>
      <c r="CR22" s="96">
        <v>0.26527713747315834</v>
      </c>
      <c r="CS22" s="96">
        <v>0.51539638020947454</v>
      </c>
      <c r="CT22" s="8">
        <v>16.474646550836621</v>
      </c>
      <c r="CU22" s="79">
        <v>17.914002987303959</v>
      </c>
      <c r="CV22" s="79">
        <v>1.4393564364673388</v>
      </c>
      <c r="CW22" s="94">
        <v>4.6054269355240228E-2</v>
      </c>
      <c r="CX22" s="94">
        <v>8.8747821757530501E-2</v>
      </c>
      <c r="CY22" s="94">
        <v>0.16857522197328023</v>
      </c>
      <c r="CZ22" s="5">
        <v>8480.0548319572044</v>
      </c>
      <c r="DA22" s="5">
        <v>25209</v>
      </c>
      <c r="DB22" s="14">
        <v>2.972740212126876</v>
      </c>
      <c r="DC22" s="14">
        <v>2.972740212126876</v>
      </c>
      <c r="DD22" s="7">
        <v>0.3629622698323306</v>
      </c>
      <c r="DE22" s="97">
        <v>0.53004879209806022</v>
      </c>
      <c r="DF22" s="14">
        <v>4.63265897100242</v>
      </c>
      <c r="DG22" s="94">
        <v>9.4807410051965565E-2</v>
      </c>
      <c r="DH22" s="94">
        <v>1.5153318259351818E-2</v>
      </c>
      <c r="DI22" s="94">
        <v>8.247054623348804E-2</v>
      </c>
      <c r="DJ22" s="94">
        <v>0.22761712086953073</v>
      </c>
      <c r="DK22" s="94">
        <v>0.13784759411321354</v>
      </c>
      <c r="DL22" s="94">
        <v>0.33340637188307987</v>
      </c>
      <c r="DM22" s="87">
        <v>215850.29278679797</v>
      </c>
      <c r="DN22" s="101">
        <v>423789.9</v>
      </c>
      <c r="DO22" s="9">
        <v>678.47229596648276</v>
      </c>
      <c r="DP22" s="87">
        <v>1225.62760241773</v>
      </c>
      <c r="DQ22" s="14">
        <v>1.8064519505130645</v>
      </c>
      <c r="DR22" s="75"/>
      <c r="DS22" s="75"/>
      <c r="DT22" s="11">
        <v>0.59556462403465937</v>
      </c>
      <c r="DU22" s="7">
        <v>0.47866842315261143</v>
      </c>
      <c r="DV22" s="7">
        <v>0.71363267713632683</v>
      </c>
      <c r="DW22" s="11">
        <v>0.64801297648012979</v>
      </c>
      <c r="DX22" s="11">
        <v>0.3468945594607607</v>
      </c>
      <c r="DY22" s="11">
        <v>0.27395281656234954</v>
      </c>
      <c r="DZ22" s="11">
        <v>0.59135985189088636</v>
      </c>
      <c r="EA22" s="11">
        <v>0.52329893569593799</v>
      </c>
      <c r="EB22" s="11"/>
      <c r="EC22" s="104">
        <v>0.35293991648040746</v>
      </c>
      <c r="ED22" s="104">
        <v>0.28315851448074869</v>
      </c>
      <c r="EE22" s="104">
        <v>0.28426599245964712</v>
      </c>
      <c r="EF22" s="104">
        <v>0.35522103509898706</v>
      </c>
      <c r="EG22" s="104">
        <v>8.5979775104257694E-2</v>
      </c>
      <c r="EH22" s="104">
        <v>0.8439929348017563</v>
      </c>
      <c r="EI22" s="104">
        <v>0.9243732143066854</v>
      </c>
      <c r="EJ22" s="104">
        <v>0.20592802422392933</v>
      </c>
      <c r="EK22" s="104">
        <v>0.13944517680393828</v>
      </c>
      <c r="EL22" s="104">
        <v>0.12168769059207016</v>
      </c>
      <c r="EM22" s="104">
        <v>-1.901284623896049E-3</v>
      </c>
      <c r="EN22" s="104">
        <v>-4.5300851455004343E-3</v>
      </c>
      <c r="EO22" s="104">
        <v>-1.0318157160685182E-2</v>
      </c>
      <c r="EP22" s="104">
        <v>-0.17028644354895506</v>
      </c>
      <c r="EQ22" s="104">
        <v>-0.11518674663356088</v>
      </c>
      <c r="ER22" s="104">
        <v>-0.10258825743770078</v>
      </c>
      <c r="ES22" s="104">
        <v>-1.2957838636893863E-2</v>
      </c>
      <c r="ET22" s="104">
        <v>-3.9466174207614252E-3</v>
      </c>
      <c r="EU22" s="104">
        <v>-1.4310654746103491E-2</v>
      </c>
      <c r="EV22" s="104">
        <v>-6.0252877859741892E-2</v>
      </c>
      <c r="EW22" s="104">
        <v>-4.724165664360945E-2</v>
      </c>
      <c r="EX22" s="104">
        <v>7.2999392444562161E-2</v>
      </c>
      <c r="EY22" s="104">
        <v>9.8890979583892036E-2</v>
      </c>
      <c r="EZ22" s="104">
        <v>7.000452918059441E-2</v>
      </c>
      <c r="FA22" s="104">
        <v>-0.12104321812717461</v>
      </c>
      <c r="FB22" s="104">
        <v>-0.10915163098784481</v>
      </c>
      <c r="FC22" s="104">
        <v>1.5100777395521847E-2</v>
      </c>
      <c r="FD22" s="104">
        <v>-6.8136811660932717E-2</v>
      </c>
      <c r="FE22" s="104">
        <v>-6.108551839715487E-2</v>
      </c>
      <c r="FF22" s="104">
        <v>1.4976042552482284E-2</v>
      </c>
      <c r="FG22" s="104">
        <v>-2.4219755099771353E-2</v>
      </c>
      <c r="FH22" s="104">
        <v>-3.8359349354704822E-2</v>
      </c>
      <c r="FI22" s="104">
        <v>0.22677290164338826</v>
      </c>
      <c r="FJ22" s="104">
        <v>0.12869370746383918</v>
      </c>
      <c r="FK22" s="104">
        <v>0.11748293109181163</v>
      </c>
      <c r="FL22" s="104">
        <v>4.3654963139064362E-2</v>
      </c>
      <c r="FM22" s="104">
        <v>3.1224908304693037E-2</v>
      </c>
      <c r="FN22" s="104">
        <v>2.3231918609683655E-2</v>
      </c>
      <c r="FO22" s="104">
        <v>0.22140824014243599</v>
      </c>
      <c r="FP22" s="104">
        <v>0.13208691897761538</v>
      </c>
      <c r="FQ22" s="104">
        <v>0.10418160360544948</v>
      </c>
      <c r="FR22" s="104">
        <v>0.15647662287055386</v>
      </c>
      <c r="FS22" s="104">
        <v>7.7750121799094685E-2</v>
      </c>
      <c r="FT22" s="104">
        <v>5.1597302275053991E-2</v>
      </c>
      <c r="FU22" s="104">
        <v>7.8698376055430286E-2</v>
      </c>
      <c r="FV22" s="104">
        <v>3.1714128864513969E-2</v>
      </c>
      <c r="FW22" s="104">
        <v>2.1612546529729437E-2</v>
      </c>
      <c r="FX22" s="104">
        <v>2.3239648393580906E-2</v>
      </c>
      <c r="FY22" s="104">
        <v>1.5468053271051486E-2</v>
      </c>
      <c r="FZ22" s="104">
        <v>1.2977006143597578E-2</v>
      </c>
      <c r="GA22" s="104">
        <v>3.6274647281281068E-3</v>
      </c>
      <c r="GB22" s="104">
        <v>1.0189246469670295E-3</v>
      </c>
      <c r="GC22" s="105">
        <v>-6.2632446332220627E-4</v>
      </c>
      <c r="GD22" s="105">
        <v>0.378490199500505</v>
      </c>
      <c r="GE22" s="105">
        <v>0.11739638020947452</v>
      </c>
      <c r="GF22" s="105">
        <v>0.11639638020947451</v>
      </c>
      <c r="GG22" s="105">
        <v>-4.5118240375621177E-3</v>
      </c>
      <c r="GH22" s="104">
        <v>-4.3765652053113446E-2</v>
      </c>
      <c r="GI22" s="104">
        <v>-9.0800008001748644E-2</v>
      </c>
      <c r="GJ22" s="104">
        <v>-5.8121894503094712E-2</v>
      </c>
      <c r="GK22" s="104">
        <v>-0.14412189450309473</v>
      </c>
      <c r="GL22" s="104">
        <v>9.2088313174111591E-2</v>
      </c>
      <c r="GM22" s="104">
        <v>3.0646769109829219E-2</v>
      </c>
      <c r="GN22" s="104">
        <v>-3.8679158430594163E-2</v>
      </c>
      <c r="GO22" s="104">
        <v>0.15062252454609737</v>
      </c>
      <c r="GP22" s="104">
        <v>5.427011095125911E-2</v>
      </c>
      <c r="GQ22" s="104">
        <v>1.8670785083101826E-2</v>
      </c>
      <c r="GR22" s="104">
        <v>-5.6985245170188548E-2</v>
      </c>
      <c r="GS22" s="104">
        <v>-8.9261331869592286E-3</v>
      </c>
      <c r="GT22" s="104">
        <v>0.444922436973821</v>
      </c>
      <c r="GU22" s="104">
        <v>0.58437508991092058</v>
      </c>
      <c r="GV22" s="104">
        <v>0.57983773792384807</v>
      </c>
      <c r="GW22" s="104">
        <v>-0.18743525080419277</v>
      </c>
      <c r="GX22" s="104">
        <v>-8.0876345249200288E-2</v>
      </c>
      <c r="GY22" s="104">
        <v>0.5196716676987797</v>
      </c>
      <c r="GZ22" s="104">
        <v>0.68255307509587559</v>
      </c>
      <c r="HA22" s="104">
        <v>0.6772534249139337</v>
      </c>
      <c r="HB22" s="104">
        <v>0.47084911342040908</v>
      </c>
      <c r="HC22" s="104">
        <v>0.58633416892385615</v>
      </c>
      <c r="HD22" s="104">
        <v>0.57241449303556258</v>
      </c>
      <c r="HE22" s="104">
        <v>0.54948794355636599</v>
      </c>
      <c r="HF22" s="104">
        <v>0.64741203983789264</v>
      </c>
      <c r="HG22" s="104">
        <v>0.6315386272477691</v>
      </c>
      <c r="HH22" s="104">
        <v>0.61177367413520167</v>
      </c>
      <c r="HI22" s="104">
        <v>0.72079769344450528</v>
      </c>
      <c r="HJ22" s="104">
        <v>0.70312499278710183</v>
      </c>
      <c r="HK22" s="104">
        <v>0.56274482135799897</v>
      </c>
      <c r="HL22" s="104">
        <v>0.71636884896819686</v>
      </c>
      <c r="HM22" s="104">
        <v>0.72256729406262721</v>
      </c>
      <c r="HN22" s="104">
        <v>0.62893742338569636</v>
      </c>
      <c r="HO22" s="104">
        <v>0.80063140692539503</v>
      </c>
      <c r="HP22" s="104">
        <v>0.80755894128685057</v>
      </c>
      <c r="HQ22" s="104">
        <v>0.67856071921605909</v>
      </c>
      <c r="HR22" s="104">
        <v>0.76884132992720855</v>
      </c>
      <c r="HS22" s="104">
        <v>0.82174325629834677</v>
      </c>
      <c r="HT22" s="104">
        <v>0.23935643646733951</v>
      </c>
      <c r="HU22" s="104">
        <v>-0.76064356353266049</v>
      </c>
      <c r="HV22" s="104">
        <v>1.3641043912118893E-2</v>
      </c>
      <c r="HW22" s="104">
        <v>2.1550324069871885E-2</v>
      </c>
      <c r="HX22" s="104">
        <v>1.7476902629686868E-2</v>
      </c>
      <c r="HY22" s="104">
        <v>6.5037734830850069E-2</v>
      </c>
      <c r="HZ22" s="104">
        <v>6.4387796477668666E-2</v>
      </c>
      <c r="IA22" s="104">
        <v>6.1395199320215144E-2</v>
      </c>
      <c r="IB22" s="104">
        <v>1.7473026086095023E-2</v>
      </c>
      <c r="IC22" s="104">
        <v>3.767684826934245E-2</v>
      </c>
      <c r="ID22" s="104">
        <v>2.7952309605589726E-2</v>
      </c>
      <c r="IE22" s="104">
        <v>1.8810933118573343</v>
      </c>
      <c r="IF22" s="104">
        <v>1.6434410593047835</v>
      </c>
      <c r="IG22" s="104">
        <v>-0.14495120790193983</v>
      </c>
      <c r="IH22" s="104">
        <v>0.22903450482572951</v>
      </c>
      <c r="II22" s="104">
        <v>0.14772187067726184</v>
      </c>
      <c r="IJ22" s="104">
        <v>0.84230163109134903</v>
      </c>
      <c r="IK22" s="104">
        <v>0.89089595596200377</v>
      </c>
      <c r="IL22" s="104">
        <v>0.89089595596200377</v>
      </c>
      <c r="IM22" s="104">
        <v>-4.8728468647057776E-3</v>
      </c>
      <c r="IN22" s="104">
        <v>-1.2771248483291401E-2</v>
      </c>
      <c r="IO22" s="104">
        <v>2.582771605953136E-2</v>
      </c>
      <c r="IP22" s="104">
        <v>-3.1955156279992097E-2</v>
      </c>
      <c r="IQ22" s="104">
        <v>-5.2937498792169968E-2</v>
      </c>
      <c r="IR22" s="104">
        <v>-5.0050141774904605E-2</v>
      </c>
      <c r="IS22" s="104">
        <v>-2.314538289893503E-2</v>
      </c>
      <c r="IT22" s="104">
        <v>-8.6913076627063102E-2</v>
      </c>
      <c r="IU22" s="104">
        <v>-7.4447374045564285E-2</v>
      </c>
      <c r="IV22" s="104">
        <v>-2.3755178489921397E-2</v>
      </c>
      <c r="IW22" s="104">
        <v>9.247176484398914E-2</v>
      </c>
      <c r="IX22" s="104">
        <v>8.9676046094330109E-2</v>
      </c>
      <c r="IY22" s="104">
        <v>0.64878356713795604</v>
      </c>
      <c r="IZ22" s="104">
        <v>0.81085759874830188</v>
      </c>
      <c r="JA22" s="104">
        <v>0.74740406089611489</v>
      </c>
      <c r="JB22" s="104">
        <v>1.1802168331114689</v>
      </c>
      <c r="JC22" s="104">
        <v>1.4479766227394177</v>
      </c>
      <c r="JD22" s="104">
        <v>0.86739391536994337</v>
      </c>
      <c r="JE22" s="104">
        <v>0.94643058101755217</v>
      </c>
      <c r="JF22" s="104">
        <v>0.91533054698859595</v>
      </c>
      <c r="JG22" s="104">
        <v>3.4910448536779937E-2</v>
      </c>
      <c r="JH22" s="104">
        <v>0.28649889886987201</v>
      </c>
      <c r="JI22" s="104">
        <v>0.24037007916803521</v>
      </c>
      <c r="JJ22" s="104"/>
      <c r="JK22" s="104"/>
      <c r="JL22" s="104"/>
      <c r="JM22" s="104">
        <v>0.20246504274099986</v>
      </c>
      <c r="JN22" s="104">
        <v>9.2323720015956678E-2</v>
      </c>
      <c r="JO22" s="104">
        <v>7.9443633753659482E-2</v>
      </c>
      <c r="JP22" s="104">
        <v>0.2292473505801097</v>
      </c>
      <c r="JQ22" s="104">
        <v>0.10502903974702282</v>
      </c>
      <c r="JR22" s="104">
        <v>9.5683015770860802E-2</v>
      </c>
      <c r="JS22" s="104">
        <v>6.5854057538821176E-2</v>
      </c>
      <c r="JT22" s="104">
        <v>7.5271445732383813E-2</v>
      </c>
      <c r="JU22" s="104">
        <v>9.0800997322822152E-2</v>
      </c>
      <c r="JV22" s="104">
        <v>5.9591850131480995E-2</v>
      </c>
      <c r="JW22" s="104">
        <v>6.7518384121725145E-2</v>
      </c>
      <c r="JX22" s="104">
        <v>8.3522168404080888E-2</v>
      </c>
      <c r="JY22" s="104">
        <v>0.2301528613482946</v>
      </c>
      <c r="JZ22" s="104">
        <v>0.17724550536508998</v>
      </c>
      <c r="KA22" s="104">
        <v>0.16173268221267156</v>
      </c>
      <c r="KB22" s="104">
        <v>0.23773209435921933</v>
      </c>
      <c r="KC22" s="104">
        <v>0.26795947843788326</v>
      </c>
      <c r="KD22" s="104">
        <v>0.16676819804024529</v>
      </c>
      <c r="KE22" s="5"/>
      <c r="KF22" s="10">
        <v>-0.12955959843774267</v>
      </c>
      <c r="KG22" s="10">
        <v>-0.19150860939692649</v>
      </c>
      <c r="KH22" s="10">
        <v>-0.55625928888243503</v>
      </c>
      <c r="KI22" s="10">
        <v>-1.2994928603028153</v>
      </c>
      <c r="KJ22" s="10">
        <v>-1.1547910967604578</v>
      </c>
      <c r="KK22" s="10">
        <v>-0.33314104514157644</v>
      </c>
      <c r="KL22" s="10">
        <v>-0.43995832790027872</v>
      </c>
      <c r="KM22" s="10">
        <v>-0.39950815838323217</v>
      </c>
      <c r="KN22" s="10">
        <v>-0.84827596416771922</v>
      </c>
      <c r="KO22" s="10">
        <v>-0.43184581390003252</v>
      </c>
      <c r="KP22" s="10">
        <v>-0.69501687751782715</v>
      </c>
      <c r="KQ22" s="10">
        <v>-0.94458929306021988</v>
      </c>
      <c r="KR22" s="10">
        <v>-1.2490132716217073</v>
      </c>
      <c r="KS22" s="10">
        <v>-0.47344539702147176</v>
      </c>
      <c r="KT22" s="10">
        <v>-0.96365117844667603</v>
      </c>
      <c r="KU22" s="10">
        <v>-1.268047190621485</v>
      </c>
      <c r="KV22" s="10">
        <v>-0.76576485127038563</v>
      </c>
      <c r="KW22" s="10">
        <v>-1.0065988568017503</v>
      </c>
      <c r="KX22" s="10">
        <v>0.68415462403001404</v>
      </c>
      <c r="KY22" s="10">
        <v>0.53978108938753577</v>
      </c>
      <c r="KZ22" s="10">
        <v>0.30355689145435516</v>
      </c>
      <c r="LA22" s="10">
        <v>-0.10850945935476652</v>
      </c>
      <c r="LB22" s="10">
        <v>-6.5641147608644548E-2</v>
      </c>
      <c r="LC22" s="86">
        <v>-0.51291850790114135</v>
      </c>
      <c r="LD22" s="10">
        <v>-0.59112919133894393</v>
      </c>
      <c r="LE22" s="10">
        <v>-0.5450433708173914</v>
      </c>
      <c r="LF22" s="10">
        <v>8.0989037776662928E-2</v>
      </c>
      <c r="LG22" s="10">
        <v>0.3207369053886171</v>
      </c>
      <c r="LH22" s="10">
        <v>-0.72430812247071541</v>
      </c>
      <c r="LI22" s="10">
        <v>-0.13347669696474163</v>
      </c>
      <c r="LJ22" s="10">
        <v>-0.99437090983546828</v>
      </c>
      <c r="LK22" s="10">
        <v>-0.98368977367253685</v>
      </c>
      <c r="LL22" s="10">
        <v>-5.7522147691444141E-2</v>
      </c>
      <c r="LM22" s="10">
        <v>0.46958301504449723</v>
      </c>
      <c r="LN22" s="10">
        <v>-0.12530878313423141</v>
      </c>
      <c r="LO22" s="10">
        <v>-0.17419323988203606</v>
      </c>
      <c r="LP22" s="10">
        <v>-4.3978056212140015E-2</v>
      </c>
      <c r="LQ22" s="133">
        <v>-0.26936241029306707</v>
      </c>
      <c r="LR22" s="86">
        <v>-0.45202948349912275</v>
      </c>
      <c r="LS22" s="86">
        <v>-0.43254499569047689</v>
      </c>
      <c r="LT22" s="86">
        <v>-0.41549606885791163</v>
      </c>
      <c r="LU22" s="86">
        <v>-0.39114045909710421</v>
      </c>
      <c r="LW22" s="10"/>
      <c r="LX22" s="5"/>
      <c r="LY22" s="11"/>
      <c r="MB22" s="5"/>
      <c r="MC22" s="5"/>
      <c r="MG22" s="5"/>
      <c r="MH22" s="5"/>
      <c r="MK22" s="10"/>
      <c r="ML22" s="10"/>
      <c r="MM22" s="10"/>
      <c r="MN22" s="10"/>
      <c r="MO22" s="5"/>
      <c r="MP22" s="104"/>
      <c r="MQ22" s="104"/>
      <c r="MR22" s="7"/>
      <c r="MS22" s="104"/>
      <c r="MT22" s="104"/>
      <c r="NG22" s="11"/>
      <c r="NQ22" s="5"/>
      <c r="NR22" s="5"/>
      <c r="NS22" s="5"/>
      <c r="NT22" s="5"/>
      <c r="NU22" s="5"/>
      <c r="NV22" s="5"/>
      <c r="NW22" s="5"/>
      <c r="NX22" s="5"/>
      <c r="NY22" s="5"/>
      <c r="NZ22" s="5"/>
      <c r="OA22" s="5"/>
      <c r="OB22" s="5"/>
      <c r="OC22" s="5"/>
      <c r="OD22" s="5"/>
      <c r="OE22" s="5"/>
      <c r="OF22" s="5"/>
      <c r="OG22" s="5"/>
      <c r="OT22" s="5">
        <v>49882</v>
      </c>
      <c r="OU22" s="5">
        <v>27603</v>
      </c>
      <c r="OV22" s="5">
        <v>24888</v>
      </c>
      <c r="OW22" s="11">
        <v>2.648236661929983E-3</v>
      </c>
      <c r="OX22" s="11">
        <v>0</v>
      </c>
      <c r="PA22" s="1" t="s">
        <v>211</v>
      </c>
      <c r="PB22" s="1" t="s">
        <v>212</v>
      </c>
      <c r="PC22" s="1" t="s">
        <v>213</v>
      </c>
      <c r="PD22" s="1">
        <v>2010</v>
      </c>
      <c r="PE22" s="1">
        <v>13</v>
      </c>
      <c r="PF22" s="1">
        <v>3</v>
      </c>
      <c r="PG22" s="1">
        <v>80</v>
      </c>
      <c r="PH22" s="1">
        <v>2</v>
      </c>
      <c r="PI22" s="1">
        <v>4</v>
      </c>
      <c r="PJ22" s="1">
        <v>3</v>
      </c>
      <c r="PK22" s="13">
        <v>2</v>
      </c>
      <c r="PL22" s="39">
        <v>0.65</v>
      </c>
      <c r="PM22" s="40">
        <v>0.64200000000000002</v>
      </c>
      <c r="PN22" s="40">
        <v>0.19399999999999998</v>
      </c>
      <c r="PO22" s="40">
        <v>0.17799999999999999</v>
      </c>
      <c r="PP22" s="40">
        <v>8.5000000000000006E-2</v>
      </c>
      <c r="PQ22" s="40">
        <v>9.7000000000000003E-2</v>
      </c>
      <c r="PR22" s="40">
        <v>5.2000000000000005E-2</v>
      </c>
      <c r="PS22" s="41">
        <v>5.0999999999999997E-2</v>
      </c>
      <c r="PT22" s="7">
        <v>0.27899999999999997</v>
      </c>
      <c r="PU22" s="7">
        <v>0.27500000000000002</v>
      </c>
      <c r="PV22" s="43">
        <v>9.7000000000000003E-2</v>
      </c>
      <c r="PX22" s="45">
        <v>9.6172352587152371E-2</v>
      </c>
      <c r="PY22" s="44">
        <f t="shared" si="0"/>
        <v>0.29464629644567492</v>
      </c>
      <c r="PZ22" s="7">
        <v>0.37790023762146702</v>
      </c>
      <c r="QA22" s="7">
        <v>0.28255553244716225</v>
      </c>
      <c r="QB22" s="48">
        <v>40274</v>
      </c>
      <c r="QC22" s="49">
        <v>47848</v>
      </c>
      <c r="QD22" s="50">
        <v>20.3</v>
      </c>
      <c r="QE22" s="51">
        <v>22.2</v>
      </c>
      <c r="QF22" s="52">
        <v>1.9</v>
      </c>
      <c r="QG22" s="58"/>
      <c r="QH22" s="56"/>
      <c r="QI22" s="5">
        <v>100329</v>
      </c>
      <c r="QJ22" s="57">
        <v>147228</v>
      </c>
      <c r="QK22" s="57">
        <f t="shared" si="1"/>
        <v>852</v>
      </c>
      <c r="QL22" s="63">
        <v>978</v>
      </c>
      <c r="QM22" s="7">
        <v>0.147887323943662</v>
      </c>
      <c r="QN22" s="40">
        <v>7.0800526116646445E-2</v>
      </c>
      <c r="QO22" s="68">
        <f t="shared" si="2"/>
        <v>855</v>
      </c>
      <c r="QP22" s="68">
        <v>1004</v>
      </c>
      <c r="QQ22" s="40">
        <v>0.17426900584795321</v>
      </c>
    </row>
    <row r="23" spans="1:459" x14ac:dyDescent="0.2">
      <c r="A23" s="1" t="s">
        <v>1244</v>
      </c>
      <c r="B23" s="1" t="s">
        <v>48</v>
      </c>
      <c r="C23" s="1" t="s">
        <v>153</v>
      </c>
      <c r="D23" s="1" t="s">
        <v>392</v>
      </c>
      <c r="E23" s="2">
        <v>2021</v>
      </c>
      <c r="F23" s="2">
        <v>5</v>
      </c>
      <c r="G23" s="2">
        <v>3</v>
      </c>
      <c r="H23" s="2">
        <v>250</v>
      </c>
      <c r="I23" s="2">
        <v>2</v>
      </c>
      <c r="J23" s="2">
        <v>1</v>
      </c>
      <c r="K23" s="2">
        <v>1</v>
      </c>
      <c r="L23" s="91">
        <v>1</v>
      </c>
      <c r="M23" s="6">
        <v>23594</v>
      </c>
      <c r="N23" s="5">
        <v>24620</v>
      </c>
      <c r="O23" s="92">
        <v>1.0434856319403238</v>
      </c>
      <c r="P23" s="93">
        <v>11874</v>
      </c>
      <c r="Q23" s="5">
        <v>13645</v>
      </c>
      <c r="R23" s="92">
        <v>1.1491494020549098</v>
      </c>
      <c r="S23" s="10">
        <v>1.7541604386677496</v>
      </c>
      <c r="T23" s="94">
        <v>9.0739236393176284E-2</v>
      </c>
      <c r="U23" s="94">
        <v>0.30865150284321691</v>
      </c>
      <c r="V23" s="94">
        <v>0.36937449228269698</v>
      </c>
      <c r="W23" s="94">
        <v>0.46295668390268713</v>
      </c>
      <c r="X23" s="94">
        <v>0.31177904142973195</v>
      </c>
      <c r="Y23" s="94">
        <v>0.27774010341612276</v>
      </c>
      <c r="Z23" s="94">
        <v>0.36543460601137284</v>
      </c>
      <c r="AA23" s="94">
        <v>0.17373060947698568</v>
      </c>
      <c r="AB23" s="94">
        <v>0.18273761169780667</v>
      </c>
      <c r="AC23" s="94">
        <v>7.0272103077053491E-2</v>
      </c>
      <c r="AD23" s="94">
        <v>0.1107229894394801</v>
      </c>
      <c r="AE23" s="94">
        <v>0.45147071289310847</v>
      </c>
      <c r="AF23" s="94">
        <v>0.54817221770917945</v>
      </c>
      <c r="AG23" s="94">
        <v>0.43704305442729491</v>
      </c>
      <c r="AH23" s="94">
        <v>0.35020308692120228</v>
      </c>
      <c r="AI23" s="94">
        <v>0.16724590997711283</v>
      </c>
      <c r="AJ23" s="94">
        <v>0.20134037367993501</v>
      </c>
      <c r="AK23" s="94">
        <v>3.4094463702822181E-2</v>
      </c>
      <c r="AL23" s="94">
        <v>0.43655436756102484</v>
      </c>
      <c r="AM23" s="94">
        <v>0.56344563243897516</v>
      </c>
      <c r="AN23" s="94">
        <v>0.42041557393584827</v>
      </c>
      <c r="AO23" s="94">
        <v>0.40810974379665121</v>
      </c>
      <c r="AP23" s="94">
        <v>9.7841436352632635E-2</v>
      </c>
      <c r="AQ23" s="94">
        <v>2.3199515836191245E-2</v>
      </c>
      <c r="AR23" s="94">
        <v>4.6399031672382492E-3</v>
      </c>
      <c r="AS23" s="94">
        <v>4.5793826911438372E-2</v>
      </c>
      <c r="AT23" s="94">
        <v>1.2103980503655564E-2</v>
      </c>
      <c r="AU23" s="94">
        <v>4.8425814790878034E-2</v>
      </c>
      <c r="AV23" s="94">
        <v>0.11681934774642726</v>
      </c>
      <c r="AW23" s="94">
        <v>0.51557347013558075</v>
      </c>
      <c r="AX23" s="7">
        <v>0.90377427629168183</v>
      </c>
      <c r="AY23" s="7">
        <v>0.97427629168193464</v>
      </c>
      <c r="AZ23" s="11">
        <v>0.14342906164467503</v>
      </c>
      <c r="BA23" s="11">
        <v>5.0778218064463421E-2</v>
      </c>
      <c r="BB23" s="11">
        <v>7.3123902120184645E-2</v>
      </c>
      <c r="BC23" s="11">
        <v>1.7075860942031947E-2</v>
      </c>
      <c r="BD23" s="94">
        <v>0.14165768423441311</v>
      </c>
      <c r="BE23" s="94">
        <v>0.14943554738776582</v>
      </c>
      <c r="BF23" s="94">
        <v>2.541555568162478E-2</v>
      </c>
      <c r="BG23" s="94">
        <v>6.5791546337621423E-2</v>
      </c>
      <c r="BH23" s="94">
        <v>0.11783305240014656</v>
      </c>
      <c r="BI23" s="94">
        <v>0.32081883473799927</v>
      </c>
      <c r="BJ23" s="94">
        <v>0.1670732399160379</v>
      </c>
      <c r="BK23" s="94">
        <v>0.21522709372538723</v>
      </c>
      <c r="BL23" s="94">
        <v>0.38893291072371894</v>
      </c>
      <c r="BM23" s="94">
        <v>0.56043204812687997</v>
      </c>
      <c r="BN23" s="94">
        <v>0.27843648947637145</v>
      </c>
      <c r="BO23" s="94">
        <v>0.32727750065634026</v>
      </c>
      <c r="BP23" s="94">
        <v>0.29199523458330967</v>
      </c>
      <c r="BQ23" s="94">
        <v>0.28868469414544501</v>
      </c>
      <c r="BR23" s="94">
        <v>0.57043172405968112</v>
      </c>
      <c r="BS23" s="94">
        <v>0.61596219480178527</v>
      </c>
      <c r="BT23" s="94">
        <v>7.229725189813882E-2</v>
      </c>
      <c r="BU23" s="94">
        <v>1.4722145424384849E-2</v>
      </c>
      <c r="BV23" s="94">
        <v>3.1714036148625946E-2</v>
      </c>
      <c r="BW23" s="94">
        <v>6.5523914846557924E-2</v>
      </c>
      <c r="BX23" s="94">
        <v>6.2823355506282333E-2</v>
      </c>
      <c r="BY23" s="94">
        <v>0.20617915399502351</v>
      </c>
      <c r="BZ23" s="94">
        <v>0.21494322381240341</v>
      </c>
      <c r="CA23" s="94">
        <v>0.27481338125518384</v>
      </c>
      <c r="CB23" s="94">
        <v>0.30921185244910299</v>
      </c>
      <c r="CC23" s="94">
        <v>0.10229471938070224</v>
      </c>
      <c r="CD23" s="94">
        <v>6.0068534569643214E-2</v>
      </c>
      <c r="CE23" s="94">
        <v>0.6635333149018523</v>
      </c>
      <c r="CF23" s="94">
        <v>0.67876100248605797</v>
      </c>
      <c r="CG23" s="94">
        <v>9.5670714865962639E-2</v>
      </c>
      <c r="CH23" s="87">
        <v>59527.231514232779</v>
      </c>
      <c r="CI23" s="87">
        <v>88015.32891168927</v>
      </c>
      <c r="CJ23" s="95">
        <v>1.4785725234113243</v>
      </c>
      <c r="CK23" s="87">
        <v>121731.02147306706</v>
      </c>
      <c r="CL23" s="87">
        <v>69671.729424697696</v>
      </c>
      <c r="CM23" s="87">
        <v>69948.741370465374</v>
      </c>
      <c r="CN23" s="87">
        <v>121132.13003481801</v>
      </c>
      <c r="CO23" s="87">
        <v>71341.953399060279</v>
      </c>
      <c r="CP23" s="87">
        <v>71626.718966140208</v>
      </c>
      <c r="CQ23" s="94">
        <v>0.23027211432759254</v>
      </c>
      <c r="CR23" s="96">
        <v>0.11783305240014656</v>
      </c>
      <c r="CS23" s="96">
        <v>0.32081883473799927</v>
      </c>
      <c r="CT23" s="8">
        <v>19.93277670734318</v>
      </c>
      <c r="CU23" s="79">
        <v>22.690434067064388</v>
      </c>
      <c r="CV23" s="79">
        <v>2.7576573597212075</v>
      </c>
      <c r="CW23" s="94">
        <v>8.2219022149077697E-2</v>
      </c>
      <c r="CX23" s="94">
        <v>1.6800384008777345E-2</v>
      </c>
      <c r="CY23" s="94">
        <v>0.190564355756703</v>
      </c>
      <c r="CZ23" s="5">
        <v>15086</v>
      </c>
      <c r="DA23" s="5">
        <v>15389</v>
      </c>
      <c r="DB23" s="14">
        <v>1.0200848468779</v>
      </c>
      <c r="DC23" s="14">
        <v>1.0200848468779</v>
      </c>
      <c r="DD23" s="7">
        <v>0.61228953997083391</v>
      </c>
      <c r="DE23" s="97">
        <v>0.64922996945870426</v>
      </c>
      <c r="DF23" s="14">
        <v>3.6853661706413674</v>
      </c>
      <c r="DG23" s="94">
        <v>0.11332770160504256</v>
      </c>
      <c r="DH23" s="94">
        <v>3.3335499382675937E-2</v>
      </c>
      <c r="DI23" s="94">
        <v>0.36532588212359479</v>
      </c>
      <c r="DJ23" s="94">
        <v>0.58743258171421142</v>
      </c>
      <c r="DK23" s="94">
        <v>0.18883618168821886</v>
      </c>
      <c r="DL23" s="94">
        <v>0.27768413338219128</v>
      </c>
      <c r="DM23" s="87">
        <v>370926.43364281813</v>
      </c>
      <c r="DN23" s="101">
        <v>518179.7</v>
      </c>
      <c r="DO23" s="9">
        <v>1029.6879724174501</v>
      </c>
      <c r="DP23" s="87">
        <v>1613.0007173601148</v>
      </c>
      <c r="DQ23" s="14">
        <v>1.5664946668971884</v>
      </c>
      <c r="DR23" s="75"/>
      <c r="DS23" s="75"/>
      <c r="DT23" s="11">
        <v>0.41968911917098445</v>
      </c>
      <c r="DU23" s="7">
        <v>0.35819470957185712</v>
      </c>
      <c r="DV23" s="7">
        <v>0.41974110032362455</v>
      </c>
      <c r="DW23" s="11">
        <v>0.34422869471413159</v>
      </c>
      <c r="DX23" s="11">
        <v>0.28898539281484403</v>
      </c>
      <c r="DY23" s="11">
        <v>0.22384524279510462</v>
      </c>
      <c r="DZ23" s="11">
        <v>0.38343231499927355</v>
      </c>
      <c r="EA23" s="11">
        <v>0.31080012019443987</v>
      </c>
      <c r="EB23" s="11"/>
      <c r="EC23" s="104">
        <v>-5.5851549276374923E-2</v>
      </c>
      <c r="ED23" s="104">
        <v>-0.264504546440961</v>
      </c>
      <c r="EE23" s="104">
        <v>-0.17291812697546383</v>
      </c>
      <c r="EF23" s="104">
        <v>4.1801535731002426E-2</v>
      </c>
      <c r="EG23" s="104">
        <v>-0.20415380521195292</v>
      </c>
      <c r="EH23" s="104">
        <v>0.69334404690424889</v>
      </c>
      <c r="EI23" s="104">
        <v>0.63556537632889487</v>
      </c>
      <c r="EJ23" s="104">
        <v>2.5707436305001261E-2</v>
      </c>
      <c r="EK23" s="104">
        <v>2.5450395706057422E-2</v>
      </c>
      <c r="EL23" s="104">
        <v>2.3129787377684702E-2</v>
      </c>
      <c r="EM23" s="104">
        <v>0.17188392187517929</v>
      </c>
      <c r="EN23" s="104">
        <v>0.16492082020117471</v>
      </c>
      <c r="EO23" s="104">
        <v>0.15463221136849942</v>
      </c>
      <c r="EP23" s="104">
        <v>-1.0913889000400967E-2</v>
      </c>
      <c r="EQ23" s="104">
        <v>-1.3495743978231056E-2</v>
      </c>
      <c r="ER23" s="104">
        <v>-6.5548366576360095E-3</v>
      </c>
      <c r="ES23" s="104">
        <v>5.1194940235476043E-2</v>
      </c>
      <c r="ET23" s="104">
        <v>2.7346168817960315E-2</v>
      </c>
      <c r="EU23" s="104">
        <v>3.7261901946613288E-2</v>
      </c>
      <c r="EV23" s="104">
        <v>2.8922837158422553E-2</v>
      </c>
      <c r="EW23" s="104">
        <v>2.3074065740906827E-2</v>
      </c>
      <c r="EX23" s="104">
        <v>0.23263976672266035</v>
      </c>
      <c r="EY23" s="104">
        <v>-7.2218093677707262E-3</v>
      </c>
      <c r="EZ23" s="104">
        <v>-8.1360905784739757E-2</v>
      </c>
      <c r="FA23" s="104">
        <v>7.4169053829551912E-2</v>
      </c>
      <c r="FB23" s="104">
        <v>6.7307477739120825E-2</v>
      </c>
      <c r="FC23" s="104">
        <v>8.1328925678305297E-2</v>
      </c>
      <c r="FD23" s="104">
        <v>0.14303139265824596</v>
      </c>
      <c r="FE23" s="104">
        <v>0.15682350734547088</v>
      </c>
      <c r="FF23" s="104">
        <v>0.1391138584233487</v>
      </c>
      <c r="FG23" s="104">
        <v>-4.1244797360809382E-2</v>
      </c>
      <c r="FH23" s="104">
        <v>-6.7063031398250483E-2</v>
      </c>
      <c r="FI23" s="104">
        <v>0.24284350793720555</v>
      </c>
      <c r="FJ23" s="104">
        <v>0.18633722539608977</v>
      </c>
      <c r="FK23" s="104">
        <v>0.18051825662301096</v>
      </c>
      <c r="FL23" s="104">
        <v>7.0856010346467116E-2</v>
      </c>
      <c r="FM23" s="104">
        <v>5.4247848437141116E-2</v>
      </c>
      <c r="FN23" s="104">
        <v>4.8344236715242919E-2</v>
      </c>
      <c r="FO23" s="104">
        <v>0.26728540456786287</v>
      </c>
      <c r="FP23" s="104">
        <v>0.20969937804766381</v>
      </c>
      <c r="FQ23" s="104">
        <v>0.19684055732835271</v>
      </c>
      <c r="FR23" s="104">
        <v>0.25912026241215891</v>
      </c>
      <c r="FS23" s="104">
        <v>0.18688092198459172</v>
      </c>
      <c r="FT23" s="104">
        <v>0.18367416042315732</v>
      </c>
      <c r="FU23" s="104">
        <v>0.16555628831670666</v>
      </c>
      <c r="FV23" s="104">
        <v>0.100105683669654</v>
      </c>
      <c r="FW23" s="104">
        <v>0.10391245540939542</v>
      </c>
      <c r="FX23" s="104">
        <v>5.0261844604704127E-2</v>
      </c>
      <c r="FY23" s="104">
        <v>5.5963234998587338E-2</v>
      </c>
      <c r="FZ23" s="104">
        <v>5.5297298966330906E-2</v>
      </c>
      <c r="GA23" s="104">
        <v>1.0860295249196183E-2</v>
      </c>
      <c r="GB23" s="104">
        <v>6.553663491075926E-3</v>
      </c>
      <c r="GC23" s="105">
        <v>4.8897080779154653E-3</v>
      </c>
      <c r="GD23" s="105">
        <v>0.1839126540290297</v>
      </c>
      <c r="GE23" s="105">
        <v>-3.7181165262000715E-2</v>
      </c>
      <c r="GF23" s="105">
        <v>-7.0181165262000744E-2</v>
      </c>
      <c r="GG23" s="105">
        <v>0.12688860223671122</v>
      </c>
      <c r="GH23" s="104">
        <v>0.14655659997373288</v>
      </c>
      <c r="GI23" s="104">
        <v>0.17226349452603457</v>
      </c>
      <c r="GJ23" s="104">
        <v>0.27043172405968113</v>
      </c>
      <c r="GK23" s="104">
        <v>0.28643172405968115</v>
      </c>
      <c r="GL23" s="104">
        <v>0.25911379819797414</v>
      </c>
      <c r="GM23" s="104">
        <v>0.2557987694000739</v>
      </c>
      <c r="GN23" s="104">
        <v>0.27356055964593445</v>
      </c>
      <c r="GO23" s="104">
        <v>0.14600197769110734</v>
      </c>
      <c r="GP23" s="104">
        <v>0.17502408882473952</v>
      </c>
      <c r="GQ23" s="104">
        <v>0.17873710350364258</v>
      </c>
      <c r="GR23" s="104">
        <v>-7.5313372107449483E-3</v>
      </c>
      <c r="GS23" s="104">
        <v>-1.9116590004973399E-2</v>
      </c>
      <c r="GT23" s="104">
        <v>1.0901891261635652</v>
      </c>
      <c r="GU23" s="104">
        <v>1.071163091613393</v>
      </c>
      <c r="GV23" s="104">
        <v>1.1738037810128865</v>
      </c>
      <c r="GW23" s="104">
        <v>-0.15423160238501499</v>
      </c>
      <c r="GX23" s="104">
        <v>-4.4693206446671407E-2</v>
      </c>
      <c r="GY23" s="104">
        <v>1.5003855876683678</v>
      </c>
      <c r="GZ23" s="104">
        <v>1.4742007841838429</v>
      </c>
      <c r="HA23" s="104">
        <v>1.6154612383449316</v>
      </c>
      <c r="HB23" s="104">
        <v>1.0722366024228578</v>
      </c>
      <c r="HC23" s="104">
        <v>1.0331335048254395</v>
      </c>
      <c r="HD23" s="104">
        <v>1.0924536832697687</v>
      </c>
      <c r="HE23" s="104">
        <v>1.5595937014460119</v>
      </c>
      <c r="HF23" s="104">
        <v>1.6347574890236207</v>
      </c>
      <c r="HG23" s="104">
        <v>1.6990618305783958</v>
      </c>
      <c r="HH23" s="104">
        <v>1.5969814742475383</v>
      </c>
      <c r="HI23" s="104">
        <v>1.6739471456172195</v>
      </c>
      <c r="HJ23" s="104">
        <v>1.7397930400200039</v>
      </c>
      <c r="HK23" s="104">
        <v>1.5156495280809814</v>
      </c>
      <c r="HL23" s="104">
        <v>1.5282661431170061</v>
      </c>
      <c r="HM23" s="104">
        <v>1.6472480541273873</v>
      </c>
      <c r="HN23" s="104">
        <v>1.5520079514233756</v>
      </c>
      <c r="HO23" s="104">
        <v>1.5649272223320998</v>
      </c>
      <c r="HP23" s="104">
        <v>1.686763351689436</v>
      </c>
      <c r="HQ23" s="104">
        <v>0.85948613890395409</v>
      </c>
      <c r="HR23" s="104">
        <v>0.75887739354730399</v>
      </c>
      <c r="HS23" s="104">
        <v>0.78242876093325475</v>
      </c>
      <c r="HT23" s="104">
        <v>1.5576573597212082</v>
      </c>
      <c r="HU23" s="104">
        <v>1.0576573597212082</v>
      </c>
      <c r="HV23" s="104">
        <v>4.9805796705956362E-2</v>
      </c>
      <c r="HW23" s="104">
        <v>6.7142953937432762E-2</v>
      </c>
      <c r="HX23" s="104">
        <v>6.1909144145136041E-2</v>
      </c>
      <c r="HY23" s="104">
        <v>-6.9097029179030801E-3</v>
      </c>
      <c r="HZ23" s="104">
        <v>4.4718022152561154E-3</v>
      </c>
      <c r="IA23" s="104">
        <v>2.4822707045678623E-3</v>
      </c>
      <c r="IB23" s="104">
        <v>3.9462159869517788E-2</v>
      </c>
      <c r="IC23" s="104">
        <v>5.6075951656423456E-2</v>
      </c>
      <c r="ID23" s="104">
        <v>6.1585020679656072E-2</v>
      </c>
      <c r="IE23" s="104">
        <v>-7.1562053391641678E-2</v>
      </c>
      <c r="IF23" s="104">
        <v>-0.28370383122980658</v>
      </c>
      <c r="IG23" s="104">
        <v>-2.5770030541295785E-2</v>
      </c>
      <c r="IH23" s="104">
        <v>0.35865206297318691</v>
      </c>
      <c r="II23" s="104">
        <v>0.27836037476898329</v>
      </c>
      <c r="IJ23" s="104">
        <v>0.67006657648024859</v>
      </c>
      <c r="IK23" s="104">
        <v>0.67006657648024859</v>
      </c>
      <c r="IL23" s="104">
        <v>0.70872426358487828</v>
      </c>
      <c r="IM23" s="104">
        <v>1.3309334258618341E-2</v>
      </c>
      <c r="IN23" s="104">
        <v>-6.2490123990554605E-3</v>
      </c>
      <c r="IO23" s="104">
        <v>2.9820261863916279E-2</v>
      </c>
      <c r="IP23" s="104">
        <v>0.25090017961011468</v>
      </c>
      <c r="IQ23" s="104">
        <v>0.13997902261115933</v>
      </c>
      <c r="IR23" s="104">
        <v>0.17899682628327859</v>
      </c>
      <c r="IS23" s="104">
        <v>0.33667007794574566</v>
      </c>
      <c r="IT23" s="104">
        <v>0.1666349803125976</v>
      </c>
      <c r="IU23" s="104">
        <v>0.22272633129054664</v>
      </c>
      <c r="IV23" s="104">
        <v>2.7233409085083926E-2</v>
      </c>
      <c r="IW23" s="104">
        <v>0.1454892368457972</v>
      </c>
      <c r="IX23" s="104">
        <v>0.1373096850436436</v>
      </c>
      <c r="IY23" s="104">
        <v>1.1148976063805776</v>
      </c>
      <c r="IZ23" s="104">
        <v>1.2447195759826111</v>
      </c>
      <c r="JA23" s="104">
        <v>1.3410210905380264</v>
      </c>
      <c r="JB23" s="104">
        <v>1.4430839539041658</v>
      </c>
      <c r="JC23" s="104">
        <v>1.9937729637297896</v>
      </c>
      <c r="JD23" s="104">
        <v>1.1415433243879085</v>
      </c>
      <c r="JE23" s="104">
        <v>1.1279725296224579</v>
      </c>
      <c r="JF23" s="104">
        <v>1.1513209974019378</v>
      </c>
      <c r="JG23" s="104">
        <v>-0.20504683507909616</v>
      </c>
      <c r="JH23" s="104">
        <v>-0.15639689936787193</v>
      </c>
      <c r="JI23" s="104">
        <v>-0.14204191846866543</v>
      </c>
      <c r="JJ23" s="104"/>
      <c r="JK23" s="104"/>
      <c r="JL23" s="104"/>
      <c r="JM23" s="104">
        <v>-9.1426534071702426E-2</v>
      </c>
      <c r="JN23" s="104">
        <v>-0.11144548943255284</v>
      </c>
      <c r="JO23" s="104">
        <v>-0.11792026306659809</v>
      </c>
      <c r="JP23" s="104">
        <v>-7.45369311858885E-2</v>
      </c>
      <c r="JQ23" s="104">
        <v>-9.3801087645547676E-2</v>
      </c>
      <c r="JR23" s="104">
        <v>-0.10001426103261074</v>
      </c>
      <c r="JS23" s="104">
        <v>7.9448908929045103E-3</v>
      </c>
      <c r="JT23" s="104">
        <v>-7.1001776991586607E-3</v>
      </c>
      <c r="JU23" s="104">
        <v>-1.3642641629431407E-2</v>
      </c>
      <c r="JV23" s="104">
        <v>9.4842763642360717E-3</v>
      </c>
      <c r="JW23" s="104">
        <v>-5.2866696321156592E-3</v>
      </c>
      <c r="JX23" s="104">
        <v>-1.0337713555810646E-2</v>
      </c>
      <c r="JY23" s="104">
        <v>2.2225324456681794E-2</v>
      </c>
      <c r="JZ23" s="104">
        <v>-3.7661300303313272E-3</v>
      </c>
      <c r="KA23" s="104">
        <v>-2.5629931471979284E-2</v>
      </c>
      <c r="KB23" s="104">
        <v>2.5233278857721197E-2</v>
      </c>
      <c r="KC23" s="104">
        <v>1.2548060083645229E-2</v>
      </c>
      <c r="KD23" s="104">
        <v>-1.8507942941751676E-2</v>
      </c>
      <c r="KE23" s="5"/>
      <c r="KF23" s="10">
        <v>-1.0134360287044892</v>
      </c>
      <c r="KG23" s="10">
        <v>-0.91915465794713092</v>
      </c>
      <c r="KH23" s="10">
        <v>-0.9395159165418534</v>
      </c>
      <c r="KI23" s="10">
        <v>1.2742656013805775</v>
      </c>
      <c r="KJ23" s="10">
        <v>1.4255714775041348</v>
      </c>
      <c r="KK23" s="10">
        <v>0.96922361354181319</v>
      </c>
      <c r="KL23" s="10">
        <v>1.3199481787168679</v>
      </c>
      <c r="KM23" s="10">
        <v>1.0957783762479429</v>
      </c>
      <c r="KN23" s="10">
        <v>1.6034078070558067</v>
      </c>
      <c r="KO23" s="10">
        <v>1.3473454699326255</v>
      </c>
      <c r="KP23" s="10">
        <v>2.1197835774620328</v>
      </c>
      <c r="KQ23" s="10">
        <v>1.1936326465339924</v>
      </c>
      <c r="KR23" s="10">
        <v>1.6503040423723512</v>
      </c>
      <c r="KS23" s="10">
        <v>-0.42615699286216374</v>
      </c>
      <c r="KT23" s="10">
        <v>1.2937212937358651</v>
      </c>
      <c r="KU23" s="10">
        <v>1.9059687805452472</v>
      </c>
      <c r="KV23" s="10">
        <v>1.6510047813187163</v>
      </c>
      <c r="KW23" s="10">
        <v>2.5314329127065132</v>
      </c>
      <c r="KX23" s="10">
        <v>0.7808980923855392</v>
      </c>
      <c r="KY23" s="10">
        <v>0.95367580966090959</v>
      </c>
      <c r="KZ23" s="10">
        <v>-0.33658094873650324</v>
      </c>
      <c r="LA23" s="10">
        <v>-0.8389687460176285</v>
      </c>
      <c r="LB23" s="10">
        <v>-0.85921863169423496</v>
      </c>
      <c r="LC23" s="86">
        <v>0.77317089298247521</v>
      </c>
      <c r="LD23" s="10">
        <v>1.0115912281245776</v>
      </c>
      <c r="LE23" s="10">
        <v>1.025290050070526</v>
      </c>
      <c r="LF23" s="10">
        <v>-0.59714406930086839</v>
      </c>
      <c r="LG23" s="10">
        <v>-0.61748202395028062</v>
      </c>
      <c r="LH23" s="10">
        <v>0.79101742795400831</v>
      </c>
      <c r="LI23" s="10">
        <v>-0.41820766410309651</v>
      </c>
      <c r="LJ23" s="10">
        <v>1.1694484664785902</v>
      </c>
      <c r="LK23" s="10">
        <v>1.3320625713536123</v>
      </c>
      <c r="LL23" s="10">
        <v>0.57120511425338283</v>
      </c>
      <c r="LM23" s="10">
        <v>-0.5362780202234072</v>
      </c>
      <c r="LN23" s="10">
        <v>9.8663477059908147E-2</v>
      </c>
      <c r="LO23" s="10">
        <v>-0.13920932243281348</v>
      </c>
      <c r="LP23" s="10">
        <v>6.2061565939499408E-2</v>
      </c>
      <c r="LQ23" s="133">
        <v>0.28869375394027991</v>
      </c>
      <c r="LR23" s="86">
        <v>0.65205160822192643</v>
      </c>
      <c r="LS23" s="86">
        <v>0.61329343709855089</v>
      </c>
      <c r="LT23" s="86">
        <v>0.57938003736559707</v>
      </c>
      <c r="LU23" s="86">
        <v>0.53093232346137753</v>
      </c>
      <c r="LW23" s="10"/>
      <c r="LX23" s="5"/>
      <c r="LY23" s="11"/>
      <c r="MK23" s="10"/>
      <c r="ML23" s="10"/>
      <c r="MM23" s="10"/>
      <c r="MN23" s="10"/>
      <c r="MO23" s="5"/>
      <c r="MP23" s="104"/>
      <c r="MQ23" s="104"/>
      <c r="MR23" s="7"/>
      <c r="MS23" s="104"/>
      <c r="MT23" s="104"/>
      <c r="NG23" s="11"/>
      <c r="NQ23" s="5"/>
      <c r="NR23" s="5"/>
      <c r="NS23" s="5"/>
      <c r="NT23" s="5"/>
      <c r="NU23" s="5"/>
      <c r="NV23" s="5"/>
      <c r="NW23" s="5"/>
      <c r="NX23" s="5"/>
      <c r="NY23" s="5"/>
      <c r="NZ23" s="5"/>
      <c r="OA23" s="5"/>
      <c r="OB23" s="5"/>
      <c r="OC23" s="5"/>
      <c r="OD23" s="5"/>
      <c r="OE23" s="5"/>
      <c r="OF23" s="5"/>
      <c r="OG23" s="5"/>
      <c r="OT23" s="5">
        <v>23342</v>
      </c>
      <c r="OU23" s="5">
        <v>19045</v>
      </c>
      <c r="OV23" s="5">
        <v>14883</v>
      </c>
      <c r="OW23" s="11">
        <v>4.9553208773354994E-3</v>
      </c>
      <c r="OX23" s="11">
        <v>3.6555645816409424E-4</v>
      </c>
      <c r="PA23" s="1" t="s">
        <v>217</v>
      </c>
      <c r="PB23" s="1" t="s">
        <v>218</v>
      </c>
      <c r="PC23" s="1" t="s">
        <v>219</v>
      </c>
      <c r="PD23" s="1">
        <v>2021</v>
      </c>
      <c r="PE23" s="1">
        <v>2</v>
      </c>
      <c r="PF23" s="1">
        <v>4</v>
      </c>
      <c r="PG23" s="1">
        <v>250</v>
      </c>
      <c r="PH23" s="1">
        <v>2</v>
      </c>
      <c r="PI23" s="1">
        <v>1</v>
      </c>
      <c r="PJ23" s="1">
        <v>1</v>
      </c>
      <c r="PK23" s="13">
        <v>1</v>
      </c>
      <c r="PL23" s="39">
        <v>0.39500000000000002</v>
      </c>
      <c r="PM23" s="40">
        <v>0.35499999999999998</v>
      </c>
      <c r="PN23" s="40">
        <v>0.17199999999999999</v>
      </c>
      <c r="PO23" s="40">
        <v>0.17199999999999999</v>
      </c>
      <c r="PP23" s="40">
        <v>0.35399999999999998</v>
      </c>
      <c r="PQ23" s="40">
        <v>0.374</v>
      </c>
      <c r="PR23" s="40">
        <v>6.6000000000000003E-2</v>
      </c>
      <c r="PS23" s="41">
        <v>7.9000000000000001E-2</v>
      </c>
      <c r="PT23" s="40">
        <f t="shared" ref="PT23:PU25" si="4">PN23+PP23</f>
        <v>0.52600000000000002</v>
      </c>
      <c r="PU23" s="40">
        <f t="shared" si="4"/>
        <v>0.54600000000000004</v>
      </c>
      <c r="PV23" s="43">
        <v>0.22</v>
      </c>
      <c r="PW23" s="44">
        <v>0.23400000000000001</v>
      </c>
      <c r="PX23" s="45">
        <v>0.23256862522320362</v>
      </c>
      <c r="PY23" s="44">
        <f t="shared" si="0"/>
        <v>0.31932867804542348</v>
      </c>
      <c r="PZ23" s="7">
        <v>0.33590269797760203</v>
      </c>
      <c r="QA23" s="7">
        <v>5.1902697977602053E-2</v>
      </c>
      <c r="QB23" s="48">
        <v>53942</v>
      </c>
      <c r="QC23" s="49">
        <v>69328</v>
      </c>
      <c r="QD23" s="50">
        <v>27.7</v>
      </c>
      <c r="QE23" s="51">
        <v>30</v>
      </c>
      <c r="QF23" s="52">
        <v>2.2999999999999998</v>
      </c>
      <c r="QG23" s="55">
        <v>8</v>
      </c>
      <c r="QH23" s="56">
        <v>8</v>
      </c>
      <c r="QI23" s="5">
        <v>2022402</v>
      </c>
      <c r="QJ23" s="57">
        <v>2646682</v>
      </c>
      <c r="QK23" s="57">
        <f t="shared" si="1"/>
        <v>830</v>
      </c>
      <c r="QL23" s="63">
        <v>1136</v>
      </c>
      <c r="QM23" s="7">
        <v>0.36867469879518078</v>
      </c>
      <c r="QN23" s="40">
        <v>0.15346247110270417</v>
      </c>
      <c r="QO23" s="68">
        <f t="shared" si="2"/>
        <v>819.99999999999989</v>
      </c>
      <c r="QP23" s="68">
        <v>1115</v>
      </c>
      <c r="QQ23" s="40">
        <v>0.3597560975609756</v>
      </c>
    </row>
    <row r="24" spans="1:459" x14ac:dyDescent="0.2">
      <c r="A24" s="1" t="s">
        <v>702</v>
      </c>
      <c r="B24" s="1" t="s">
        <v>48</v>
      </c>
      <c r="C24" s="1" t="s">
        <v>153</v>
      </c>
      <c r="D24" s="1" t="s">
        <v>392</v>
      </c>
      <c r="E24" s="2">
        <v>1953</v>
      </c>
      <c r="F24" s="2">
        <v>73</v>
      </c>
      <c r="G24" s="2">
        <v>1</v>
      </c>
      <c r="H24" s="2"/>
      <c r="I24" s="2">
        <v>2</v>
      </c>
      <c r="J24" s="2">
        <v>1</v>
      </c>
      <c r="K24" s="2">
        <v>1</v>
      </c>
      <c r="L24" s="91">
        <v>1</v>
      </c>
      <c r="M24" s="6">
        <v>34508</v>
      </c>
      <c r="N24" s="1">
        <v>27468</v>
      </c>
      <c r="O24" s="92">
        <v>0.79598933580618991</v>
      </c>
      <c r="P24" s="93">
        <v>10857</v>
      </c>
      <c r="Q24" s="5">
        <v>11367</v>
      </c>
      <c r="R24" s="92">
        <v>1.0469743022934512</v>
      </c>
      <c r="S24" s="10">
        <v>2.2967933595456533</v>
      </c>
      <c r="T24" s="94">
        <v>9.4364351245085187E-2</v>
      </c>
      <c r="U24" s="94">
        <v>0.15075724479394204</v>
      </c>
      <c r="V24" s="94">
        <v>0.36078345711373228</v>
      </c>
      <c r="W24" s="94">
        <v>0.12712989625903803</v>
      </c>
      <c r="X24" s="94">
        <v>0.17220037862239698</v>
      </c>
      <c r="Y24" s="94">
        <v>0.13400000000000001</v>
      </c>
      <c r="Z24" s="94">
        <v>0.15148536478811708</v>
      </c>
      <c r="AA24" s="94">
        <v>0.70399999999999996</v>
      </c>
      <c r="AB24" s="94">
        <v>0.62916848696665206</v>
      </c>
      <c r="AC24" s="94">
        <v>2.6895221628418734E-2</v>
      </c>
      <c r="AD24" s="94">
        <v>2.8760739769914081E-2</v>
      </c>
      <c r="AE24" s="94">
        <v>0.83799999999999997</v>
      </c>
      <c r="AF24" s="94">
        <v>0.7806538517547692</v>
      </c>
      <c r="AG24" s="94">
        <v>0.65450706276394355</v>
      </c>
      <c r="AH24" s="94">
        <v>0.13932576088539392</v>
      </c>
      <c r="AI24" s="94">
        <v>0.38393932725558</v>
      </c>
      <c r="AJ24" s="94">
        <v>0.19801223241590213</v>
      </c>
      <c r="AK24" s="94">
        <v>-0.18592709483967787</v>
      </c>
      <c r="AL24" s="94">
        <v>0.76742048170619603</v>
      </c>
      <c r="AM24" s="94">
        <v>0.23257951829380402</v>
      </c>
      <c r="AN24" s="94">
        <v>6.0672917815774961E-2</v>
      </c>
      <c r="AO24" s="94">
        <v>0.91156462585034015</v>
      </c>
      <c r="AP24" s="94">
        <v>1.1950726236440522E-2</v>
      </c>
      <c r="AQ24" s="94">
        <v>0</v>
      </c>
      <c r="AR24" s="94">
        <v>0</v>
      </c>
      <c r="AS24" s="94">
        <v>1.5811730097444382E-2</v>
      </c>
      <c r="AT24" s="94">
        <v>8.5190039318479693E-3</v>
      </c>
      <c r="AU24" s="94">
        <v>5.5832276761456259E-2</v>
      </c>
      <c r="AV24" s="94">
        <v>3.9236386029735199E-2</v>
      </c>
      <c r="AW24" s="94">
        <v>0.29304125978710305</v>
      </c>
      <c r="AX24" s="7">
        <v>0.65760534881675026</v>
      </c>
      <c r="AY24" s="7">
        <v>0.75384886073722179</v>
      </c>
      <c r="AZ24" s="11">
        <v>8.5759505318561594E-2</v>
      </c>
      <c r="BA24" s="11">
        <v>2.3740292244837868E-2</v>
      </c>
      <c r="BB24" s="11">
        <v>1.063712319187309E-2</v>
      </c>
      <c r="BC24" s="11">
        <v>5.7786447789760385E-3</v>
      </c>
      <c r="BD24" s="94">
        <v>0.14557302734989</v>
      </c>
      <c r="BE24" s="94">
        <v>0.16732957684233787</v>
      </c>
      <c r="BF24" s="94">
        <v>3.5229330399245522E-2</v>
      </c>
      <c r="BG24" s="94">
        <v>4.0934703347696388E-2</v>
      </c>
      <c r="BH24" s="94">
        <v>0.13260103809272455</v>
      </c>
      <c r="BI24" s="94">
        <v>0.46952045394563208</v>
      </c>
      <c r="BJ24" s="94">
        <v>0.18080235774913553</v>
      </c>
      <c r="BK24" s="94">
        <v>0.20826428019003426</v>
      </c>
      <c r="BL24" s="94">
        <v>0.2211809368046061</v>
      </c>
      <c r="BM24" s="94">
        <v>0.29375097397537792</v>
      </c>
      <c r="BN24" s="94">
        <v>0.10655903803835272</v>
      </c>
      <c r="BO24" s="94">
        <v>0.1595403822782013</v>
      </c>
      <c r="BP24" s="94">
        <v>7.5999999999999998E-2</v>
      </c>
      <c r="BQ24" s="94">
        <v>0.13147718484145399</v>
      </c>
      <c r="BR24" s="94">
        <v>0.18255903803835272</v>
      </c>
      <c r="BS24" s="94">
        <v>0.29101756711965526</v>
      </c>
      <c r="BT24" s="94">
        <v>5.7460611677479144E-2</v>
      </c>
      <c r="BU24" s="94">
        <v>1.8553167962846926E-2</v>
      </c>
      <c r="BV24" s="94">
        <v>7.1053444547420448E-3</v>
      </c>
      <c r="BW24" s="94">
        <v>4.538269875787844E-2</v>
      </c>
      <c r="BX24" s="94">
        <v>4.2940994748223667E-2</v>
      </c>
      <c r="BY24" s="94">
        <v>7.3425896575872618E-2</v>
      </c>
      <c r="BZ24" s="94">
        <v>0.13137164040778498</v>
      </c>
      <c r="CA24" s="94">
        <v>0.14638925951863183</v>
      </c>
      <c r="CB24" s="94">
        <v>0.19277108433734941</v>
      </c>
      <c r="CC24" s="94">
        <v>0.10887822048579117</v>
      </c>
      <c r="CD24" s="94">
        <v>0.11345381526104417</v>
      </c>
      <c r="CE24" s="94">
        <v>0.39262924330102095</v>
      </c>
      <c r="CF24" s="94">
        <v>0.48764287920914429</v>
      </c>
      <c r="CG24" s="94">
        <v>7.3053334789573321E-2</v>
      </c>
      <c r="CH24" s="87">
        <v>41961.460578434453</v>
      </c>
      <c r="CI24" s="87">
        <v>53214.514031846571</v>
      </c>
      <c r="CJ24" s="95">
        <v>1.2681759237712398</v>
      </c>
      <c r="CK24" s="87">
        <v>78609.054895750858</v>
      </c>
      <c r="CL24" s="87">
        <v>34236.230139878593</v>
      </c>
      <c r="CM24" s="87">
        <v>39113.250989707049</v>
      </c>
      <c r="CN24" s="87">
        <v>61009.532603983171</v>
      </c>
      <c r="CO24" s="87">
        <v>35014.336397385297</v>
      </c>
      <c r="CP24" s="87">
        <v>40047.934421936894</v>
      </c>
      <c r="CQ24" s="94">
        <v>0.15984296648192134</v>
      </c>
      <c r="CR24" s="96">
        <v>0.13260103809272455</v>
      </c>
      <c r="CS24" s="96">
        <v>0.46952045394563208</v>
      </c>
      <c r="CT24" s="8">
        <v>23.602086174486747</v>
      </c>
      <c r="CU24" s="79">
        <v>25.168839152021434</v>
      </c>
      <c r="CV24" s="79">
        <v>1.5667529775346871</v>
      </c>
      <c r="CW24" s="94">
        <v>5.9657971471353141E-2</v>
      </c>
      <c r="CX24" s="94">
        <v>2.0568996768854913E-2</v>
      </c>
      <c r="CY24" s="94">
        <v>0.15793206714477107</v>
      </c>
      <c r="CZ24" s="5">
        <v>12575</v>
      </c>
      <c r="DA24" s="5">
        <v>12871</v>
      </c>
      <c r="DB24" s="14">
        <v>1.0235387673956262</v>
      </c>
      <c r="DC24" s="14">
        <v>1.0235387673956262</v>
      </c>
      <c r="DD24" s="7">
        <v>0.39041206109947274</v>
      </c>
      <c r="DE24" s="97">
        <v>0.35754797607023542</v>
      </c>
      <c r="DF24" s="14">
        <v>4.7689690000776936</v>
      </c>
      <c r="DG24" s="94">
        <v>0.11685183746406651</v>
      </c>
      <c r="DH24" s="94">
        <v>2.9368347447750756E-2</v>
      </c>
      <c r="DI24" s="94">
        <v>0.13658612384430113</v>
      </c>
      <c r="DJ24" s="94">
        <v>0.1652552249242483</v>
      </c>
      <c r="DK24" s="94">
        <v>0.36321964105353122</v>
      </c>
      <c r="DL24" s="94">
        <v>0.50549837248174545</v>
      </c>
      <c r="DM24" s="87">
        <v>288573.34041423263</v>
      </c>
      <c r="DN24" s="101">
        <v>372049</v>
      </c>
      <c r="DO24" s="9">
        <v>652.7874882112543</v>
      </c>
      <c r="DP24" s="87">
        <v>1087.5996363636364</v>
      </c>
      <c r="DQ24" s="14">
        <v>1.6660852972899944</v>
      </c>
      <c r="DR24" s="75"/>
      <c r="DS24" s="75"/>
      <c r="DT24" s="11">
        <v>0.49903640876749833</v>
      </c>
      <c r="DU24" s="7">
        <v>0.36898599222211897</v>
      </c>
      <c r="DV24" s="7">
        <v>0.57215142428785604</v>
      </c>
      <c r="DW24" s="11">
        <v>0.4679535232383808</v>
      </c>
      <c r="DX24" s="11">
        <v>0.26400298730395816</v>
      </c>
      <c r="DY24" s="11">
        <v>0.24234503360716952</v>
      </c>
      <c r="DZ24" s="11">
        <v>0.41638289090970193</v>
      </c>
      <c r="EA24" s="11">
        <v>0.35390879891173876</v>
      </c>
      <c r="EB24" s="11"/>
      <c r="EC24" s="104">
        <v>-0.30334784541050885</v>
      </c>
      <c r="ED24" s="104">
        <v>-0.51200084257509493</v>
      </c>
      <c r="EE24" s="104">
        <v>-0.42041442310959776</v>
      </c>
      <c r="EF24" s="104">
        <v>-6.0373564030456128E-2</v>
      </c>
      <c r="EG24" s="104">
        <v>-0.30632890497341148</v>
      </c>
      <c r="EH24" s="104">
        <v>0.9078234622710093</v>
      </c>
      <c r="EI24" s="104">
        <v>0.83217150708175847</v>
      </c>
      <c r="EJ24" s="104">
        <v>2.9332551156910164E-2</v>
      </c>
      <c r="EK24" s="104">
        <v>2.9075510557966325E-2</v>
      </c>
      <c r="EL24" s="104">
        <v>2.6754902229593605E-2</v>
      </c>
      <c r="EM24" s="104">
        <v>1.3989663825904414E-2</v>
      </c>
      <c r="EN24" s="104">
        <v>7.02656215189984E-3</v>
      </c>
      <c r="EO24" s="104">
        <v>-3.2620466807754545E-3</v>
      </c>
      <c r="EP24" s="104">
        <v>-1.9504924169365667E-2</v>
      </c>
      <c r="EQ24" s="104">
        <v>-2.2086779147195756E-2</v>
      </c>
      <c r="ER24" s="104">
        <v>-1.514587182660071E-2</v>
      </c>
      <c r="ES24" s="104">
        <v>-3.0767309434089975E-2</v>
      </c>
      <c r="ET24" s="104">
        <v>-5.46160808516057E-2</v>
      </c>
      <c r="EU24" s="104">
        <v>-4.4700347722952727E-2</v>
      </c>
      <c r="EV24" s="104">
        <v>-9.6625310625087085E-3</v>
      </c>
      <c r="EW24" s="104">
        <v>-1.5511302480024435E-2</v>
      </c>
      <c r="EX24" s="104">
        <v>0.46512140076825009</v>
      </c>
      <c r="EY24" s="104">
        <v>0.22525982467781902</v>
      </c>
      <c r="EZ24" s="104">
        <v>0.15112072826084999</v>
      </c>
      <c r="FA24" s="104">
        <v>-7.9878599231749836E-2</v>
      </c>
      <c r="FB24" s="104">
        <v>-8.6740175322180924E-2</v>
      </c>
      <c r="FC24" s="104">
        <v>-0.12954840035750306</v>
      </c>
      <c r="FD24" s="104">
        <v>-6.7845933377562395E-2</v>
      </c>
      <c r="FE24" s="104">
        <v>-5.4053818690337485E-2</v>
      </c>
      <c r="FF24" s="104">
        <v>0.13578571715931581</v>
      </c>
      <c r="FG24" s="104">
        <v>-4.4572938624842268E-2</v>
      </c>
      <c r="FH24" s="104">
        <v>-7.0391172662283369E-2</v>
      </c>
      <c r="FI24" s="104">
        <v>-8.8022606207965592E-2</v>
      </c>
      <c r="FJ24" s="104">
        <v>-0.14452888874908137</v>
      </c>
      <c r="FK24" s="104">
        <v>-0.15034785752216018</v>
      </c>
      <c r="FL24" s="104">
        <v>-6.7269513702249428E-3</v>
      </c>
      <c r="FM24" s="104">
        <v>-2.3335113279550942E-2</v>
      </c>
      <c r="FN24" s="104">
        <v>-2.923872500144914E-2</v>
      </c>
      <c r="FO24" s="104">
        <v>4.4753194219385173E-2</v>
      </c>
      <c r="FP24" s="104">
        <v>-1.283283230081389E-2</v>
      </c>
      <c r="FQ24" s="104">
        <v>-2.5691653020124994E-2</v>
      </c>
      <c r="FR24" s="104">
        <v>1.2951334937227332E-2</v>
      </c>
      <c r="FS24" s="104">
        <v>-5.9288005490339857E-2</v>
      </c>
      <c r="FT24" s="104">
        <v>-6.2494767051774258E-2</v>
      </c>
      <c r="FU24" s="104">
        <v>-5.4871142628006186E-2</v>
      </c>
      <c r="FV24" s="104">
        <v>-0.12032174727505884</v>
      </c>
      <c r="FW24" s="104">
        <v>-0.11651497553531742</v>
      </c>
      <c r="FX24" s="104">
        <v>-1.2224934323607427E-2</v>
      </c>
      <c r="FY24" s="104">
        <v>-6.5235439297242123E-3</v>
      </c>
      <c r="FZ24" s="104">
        <v>-7.1894799619806483E-3</v>
      </c>
      <c r="GA24" s="104">
        <v>-4.3692091385972524E-4</v>
      </c>
      <c r="GB24" s="104">
        <v>-4.7435526719799828E-3</v>
      </c>
      <c r="GC24" s="105">
        <v>-6.4075080851404434E-3</v>
      </c>
      <c r="GD24" s="105">
        <v>0.33261427323666248</v>
      </c>
      <c r="GE24" s="105">
        <v>0.11152045394563209</v>
      </c>
      <c r="GF24" s="105">
        <v>7.8520453945632063E-2</v>
      </c>
      <c r="GG24" s="105">
        <v>-0.13979247191479083</v>
      </c>
      <c r="GH24" s="104">
        <v>-0.12012447417776917</v>
      </c>
      <c r="GI24" s="104">
        <v>-9.4417579625467485E-2</v>
      </c>
      <c r="GJ24" s="104">
        <v>-0.11744096196164727</v>
      </c>
      <c r="GK24" s="104">
        <v>-0.10144096196164726</v>
      </c>
      <c r="GL24" s="104">
        <v>-6.5830829484155862E-2</v>
      </c>
      <c r="GM24" s="104">
        <v>-6.9145858282056105E-2</v>
      </c>
      <c r="GN24" s="104">
        <v>-5.1384068036195552E-2</v>
      </c>
      <c r="GO24" s="104">
        <v>-4.5116145585806344E-2</v>
      </c>
      <c r="GP24" s="104">
        <v>-1.6094034452174166E-2</v>
      </c>
      <c r="GQ24" s="104">
        <v>-1.2381019773271107E-2</v>
      </c>
      <c r="GR24" s="104">
        <v>7.2254611113172718E-2</v>
      </c>
      <c r="GS24" s="104">
        <v>6.0669358318944266E-2</v>
      </c>
      <c r="GT24" s="104">
        <v>0.65913387212136854</v>
      </c>
      <c r="GU24" s="104">
        <v>0.64763063518457997</v>
      </c>
      <c r="GV24" s="104">
        <v>0.70968771630698391</v>
      </c>
      <c r="GW24" s="104">
        <v>-0.36462820202509949</v>
      </c>
      <c r="GX24" s="104">
        <v>-0.25508980608675591</v>
      </c>
      <c r="GY24" s="104">
        <v>0.75568574087724094</v>
      </c>
      <c r="GZ24" s="104">
        <v>0.74249747595150384</v>
      </c>
      <c r="HA24" s="104">
        <v>0.81364486088824362</v>
      </c>
      <c r="HB24" s="104">
        <v>0.69240777676165643</v>
      </c>
      <c r="HC24" s="104">
        <v>0.66715655066963309</v>
      </c>
      <c r="HD24" s="104">
        <v>0.70546316394969766</v>
      </c>
      <c r="HE24" s="104">
        <v>0.76637409934140521</v>
      </c>
      <c r="HF24" s="104">
        <v>0.80330909077825841</v>
      </c>
      <c r="HG24" s="104">
        <v>0.83490782177921752</v>
      </c>
      <c r="HH24" s="104">
        <v>0.78379191899772338</v>
      </c>
      <c r="HI24" s="104">
        <v>0.82156635297368075</v>
      </c>
      <c r="HJ24" s="104">
        <v>0.85388324629042822</v>
      </c>
      <c r="HK24" s="104">
        <v>0.84750603431576887</v>
      </c>
      <c r="HL24" s="104">
        <v>0.85456086934033315</v>
      </c>
      <c r="HM24" s="104">
        <v>0.92109200710500772</v>
      </c>
      <c r="HN24" s="104">
        <v>0.86775875759868459</v>
      </c>
      <c r="HO24" s="104">
        <v>0.87498218094684055</v>
      </c>
      <c r="HP24" s="104">
        <v>0.94310320322948604</v>
      </c>
      <c r="HQ24" s="104">
        <v>0.95336511939475133</v>
      </c>
      <c r="HR24" s="104">
        <v>0.84176719571978043</v>
      </c>
      <c r="HS24" s="104">
        <v>0.86789100524211837</v>
      </c>
      <c r="HT24" s="104">
        <v>0.36675297753468783</v>
      </c>
      <c r="HU24" s="104">
        <v>-0.13324702246531217</v>
      </c>
      <c r="HV24" s="104">
        <v>2.7244746028231806E-2</v>
      </c>
      <c r="HW24" s="104">
        <v>4.4581903259708205E-2</v>
      </c>
      <c r="HX24" s="104">
        <v>3.9348093467411485E-2</v>
      </c>
      <c r="HY24" s="104">
        <v>-3.1410901578255122E-3</v>
      </c>
      <c r="HZ24" s="104">
        <v>8.2404149753336833E-3</v>
      </c>
      <c r="IA24" s="104">
        <v>6.2508834646454303E-3</v>
      </c>
      <c r="IB24" s="104">
        <v>6.8298712575858567E-3</v>
      </c>
      <c r="IC24" s="104">
        <v>2.3443663044491525E-2</v>
      </c>
      <c r="ID24" s="104">
        <v>2.8952732067724141E-2</v>
      </c>
      <c r="IE24" s="104">
        <v>-6.8108132873915483E-2</v>
      </c>
      <c r="IF24" s="104">
        <v>-0.28024991071208039</v>
      </c>
      <c r="IG24" s="104">
        <v>-0.31745202392976463</v>
      </c>
      <c r="IH24" s="104">
        <v>6.6970069584718073E-2</v>
      </c>
      <c r="II24" s="104">
        <v>-1.3321618619485553E-2</v>
      </c>
      <c r="IJ24" s="104">
        <v>0.86708527274139879</v>
      </c>
      <c r="IK24" s="104">
        <v>0.86708527274139879</v>
      </c>
      <c r="IL24" s="104">
        <v>0.91710942309186416</v>
      </c>
      <c r="IM24" s="104">
        <v>9.34218232369316E-3</v>
      </c>
      <c r="IN24" s="104">
        <v>-1.0216164333980642E-2</v>
      </c>
      <c r="IO24" s="104">
        <v>2.9820261863916279E-2</v>
      </c>
      <c r="IP24" s="104">
        <v>2.2160421330820995E-2</v>
      </c>
      <c r="IQ24" s="104">
        <v>-8.8760735668134333E-2</v>
      </c>
      <c r="IR24" s="104">
        <v>-4.9742931996015066E-2</v>
      </c>
      <c r="IS24" s="104">
        <v>-8.5507278844217466E-2</v>
      </c>
      <c r="IT24" s="104">
        <v>-0.25554237647736555</v>
      </c>
      <c r="IU24" s="104">
        <v>-0.19945102549941648</v>
      </c>
      <c r="IV24" s="104">
        <v>0.20161686845039628</v>
      </c>
      <c r="IW24" s="104">
        <v>0.31987269621110953</v>
      </c>
      <c r="IX24" s="104">
        <v>0.31169314440895596</v>
      </c>
      <c r="IY24" s="104">
        <v>0.86736802048161299</v>
      </c>
      <c r="IZ24" s="104">
        <v>0.96836691414172027</v>
      </c>
      <c r="JA24" s="104">
        <v>1.0432875647658446</v>
      </c>
      <c r="JB24" s="104">
        <v>1.0361230707534297</v>
      </c>
      <c r="JC24" s="104">
        <v>1.4315135027148005</v>
      </c>
      <c r="JD24" s="104">
        <v>0.76970957987518496</v>
      </c>
      <c r="JE24" s="104">
        <v>0.76055918626827723</v>
      </c>
      <c r="JF24" s="104">
        <v>0.77630238141587182</v>
      </c>
      <c r="JG24" s="104">
        <v>-0.10545620468629013</v>
      </c>
      <c r="JH24" s="104">
        <v>-5.680626897506591E-2</v>
      </c>
      <c r="JI24" s="104">
        <v>-4.2451288075859406E-2</v>
      </c>
      <c r="JJ24" s="104"/>
      <c r="JK24" s="104"/>
      <c r="JL24" s="104"/>
      <c r="JM24" s="104">
        <v>6.0983789892529061E-2</v>
      </c>
      <c r="JN24" s="104">
        <v>4.0964834531678651E-2</v>
      </c>
      <c r="JO24" s="104">
        <v>3.4490060897633401E-2</v>
      </c>
      <c r="JP24" s="104">
        <v>4.9187897338360709E-2</v>
      </c>
      <c r="JQ24" s="104">
        <v>2.9923740878701532E-2</v>
      </c>
      <c r="JR24" s="104">
        <v>2.3710567491638468E-2</v>
      </c>
      <c r="JS24" s="104">
        <v>-1.7037514617981364E-2</v>
      </c>
      <c r="JT24" s="104">
        <v>-3.2082583210044535E-2</v>
      </c>
      <c r="JU24" s="104">
        <v>-3.8625047140317281E-2</v>
      </c>
      <c r="JV24" s="104">
        <v>2.7984067176300975E-2</v>
      </c>
      <c r="JW24" s="104">
        <v>1.3213121179949244E-2</v>
      </c>
      <c r="JX24" s="104">
        <v>8.1620772562542576E-3</v>
      </c>
      <c r="JY24" s="104">
        <v>5.5175900367110176E-2</v>
      </c>
      <c r="JZ24" s="104">
        <v>2.9184445880097054E-2</v>
      </c>
      <c r="KA24" s="104">
        <v>7.3206444384490976E-3</v>
      </c>
      <c r="KB24" s="104">
        <v>6.8341957575020096E-2</v>
      </c>
      <c r="KC24" s="104">
        <v>5.5656738800944128E-2</v>
      </c>
      <c r="KD24" s="104">
        <v>2.4600735775547222E-2</v>
      </c>
      <c r="KF24" s="10">
        <v>-1.4128716641171026</v>
      </c>
      <c r="KG24" s="10">
        <v>-1.3130653260064886</v>
      </c>
      <c r="KH24" s="10">
        <v>-1.0744857608551601</v>
      </c>
      <c r="KI24" s="10">
        <v>-1.2959475801525295</v>
      </c>
      <c r="KJ24" s="10">
        <v>-1.0715254555365403</v>
      </c>
      <c r="KK24" s="10">
        <v>-1.9685511545749501</v>
      </c>
      <c r="KL24" s="10">
        <v>-1.9602199238911813</v>
      </c>
      <c r="KM24" s="10">
        <v>-1.0622540891419809</v>
      </c>
      <c r="KN24" s="10">
        <v>-0.94803399907370922</v>
      </c>
      <c r="KO24" s="10">
        <v>-1.4685923989880287</v>
      </c>
      <c r="KP24" s="10">
        <v>-1.2410695093277684</v>
      </c>
      <c r="KQ24" s="10">
        <v>-0.7826808689039747</v>
      </c>
      <c r="KR24" s="10">
        <v>-0.82752663919353653</v>
      </c>
      <c r="KS24" s="10">
        <v>-0.70112814701833825</v>
      </c>
      <c r="KT24" s="10">
        <v>-0.72499773583977967</v>
      </c>
      <c r="KU24" s="10">
        <v>-0.80646346024413962</v>
      </c>
      <c r="KV24" s="10">
        <v>-0.53066125761940319</v>
      </c>
      <c r="KW24" s="10">
        <v>-0.46115129164678836</v>
      </c>
      <c r="KX24" s="10">
        <v>-2.3909028788143712E-2</v>
      </c>
      <c r="KY24" s="10">
        <v>5.3947315789421482E-2</v>
      </c>
      <c r="KZ24" s="10">
        <v>8.2680213889145621E-2</v>
      </c>
      <c r="LA24" s="10">
        <v>-0.79302411600150347</v>
      </c>
      <c r="LB24" s="10">
        <v>-0.80845411696187985</v>
      </c>
      <c r="LC24" s="86">
        <v>-0.91912982583497227</v>
      </c>
      <c r="LD24" s="10">
        <v>0.8761905817537522</v>
      </c>
      <c r="LE24" s="10">
        <v>0.88480989705436641</v>
      </c>
      <c r="LF24" s="10">
        <v>0.88857216143181716</v>
      </c>
      <c r="LG24" s="10">
        <v>0.82352509788809924</v>
      </c>
      <c r="LH24" s="10">
        <v>-0.53185191186535308</v>
      </c>
      <c r="LI24" s="10">
        <v>-0.41769735575302824</v>
      </c>
      <c r="LJ24" s="10">
        <v>-1.3961769008964406</v>
      </c>
      <c r="LK24" s="10">
        <v>-0.98058376545112391</v>
      </c>
      <c r="LL24" s="10">
        <v>-7.6486753348866912E-2</v>
      </c>
      <c r="LM24" s="10">
        <v>-0.31009765231637626</v>
      </c>
      <c r="LN24" s="10">
        <v>8.4613350233432194E-2</v>
      </c>
      <c r="LO24" s="10">
        <v>-0.11375282513241136</v>
      </c>
      <c r="LP24" s="10">
        <v>0.16366931888574476</v>
      </c>
      <c r="LQ24" s="133">
        <v>-8.0974428858760234E-3</v>
      </c>
      <c r="LR24" s="86">
        <v>-0.69137173009769826</v>
      </c>
      <c r="LS24" s="86">
        <v>-0.61848913946177053</v>
      </c>
      <c r="LT24" s="86">
        <v>-0.55471687265533376</v>
      </c>
      <c r="LU24" s="86">
        <v>-0.46361363436042413</v>
      </c>
      <c r="LW24" s="10"/>
      <c r="LX24" s="5"/>
      <c r="LY24" s="11"/>
      <c r="MB24" s="5"/>
      <c r="MC24" s="5"/>
      <c r="MG24" s="5"/>
      <c r="MH24" s="5"/>
      <c r="MK24" s="10"/>
      <c r="ML24" s="10"/>
      <c r="MM24" s="10"/>
      <c r="MN24" s="10"/>
      <c r="MO24" s="5"/>
      <c r="MR24" s="7"/>
      <c r="MS24" s="104"/>
      <c r="MT24" s="104"/>
      <c r="NG24" s="11"/>
      <c r="OT24" s="1">
        <v>25728</v>
      </c>
      <c r="OU24" s="1">
        <v>18102</v>
      </c>
      <c r="OV24" s="1">
        <v>12948</v>
      </c>
      <c r="OW24" s="11">
        <v>9.9752439201980479E-3</v>
      </c>
      <c r="OX24" s="11">
        <v>3.6405999708752E-5</v>
      </c>
      <c r="PA24" s="1" t="s">
        <v>214</v>
      </c>
      <c r="PB24" s="1" t="s">
        <v>215</v>
      </c>
      <c r="PC24" s="1" t="s">
        <v>216</v>
      </c>
      <c r="PD24" s="1">
        <v>1953</v>
      </c>
      <c r="PE24" s="1">
        <v>70</v>
      </c>
      <c r="PF24" s="1">
        <v>1</v>
      </c>
      <c r="PH24" s="1">
        <v>2</v>
      </c>
      <c r="PI24" s="1">
        <v>1</v>
      </c>
      <c r="PJ24" s="1">
        <v>1</v>
      </c>
      <c r="PK24" s="13">
        <v>1</v>
      </c>
      <c r="PL24" s="39">
        <v>0.39500000000000002</v>
      </c>
      <c r="PM24" s="40">
        <v>0.35499999999999998</v>
      </c>
      <c r="PN24" s="40">
        <v>0.17199999999999999</v>
      </c>
      <c r="PO24" s="40">
        <v>0.17199999999999999</v>
      </c>
      <c r="PP24" s="40">
        <v>0.35399999999999998</v>
      </c>
      <c r="PQ24" s="40">
        <v>0.374</v>
      </c>
      <c r="PR24" s="40">
        <v>6.6000000000000003E-2</v>
      </c>
      <c r="PS24" s="41">
        <v>7.9000000000000001E-2</v>
      </c>
      <c r="PT24" s="40">
        <f t="shared" si="4"/>
        <v>0.52600000000000002</v>
      </c>
      <c r="PU24" s="40">
        <f t="shared" si="4"/>
        <v>0.54600000000000004</v>
      </c>
      <c r="PV24" s="43">
        <v>0.22</v>
      </c>
      <c r="PW24" s="44">
        <v>0.23400000000000001</v>
      </c>
      <c r="PX24" s="45">
        <v>0.23256862522320362</v>
      </c>
      <c r="PY24" s="44">
        <f t="shared" si="0"/>
        <v>0.31932867804542348</v>
      </c>
      <c r="PZ24" s="7">
        <v>0.33590269797760203</v>
      </c>
      <c r="QA24" s="7">
        <v>5.1902697977602053E-2</v>
      </c>
      <c r="QB24" s="48">
        <v>53942</v>
      </c>
      <c r="QC24" s="49">
        <v>69328</v>
      </c>
      <c r="QD24" s="50">
        <v>27.7</v>
      </c>
      <c r="QE24" s="51">
        <v>30</v>
      </c>
      <c r="QF24" s="52">
        <v>2.2999999999999998</v>
      </c>
      <c r="QG24" s="55">
        <v>8</v>
      </c>
      <c r="QH24" s="56">
        <v>8</v>
      </c>
      <c r="QI24" s="5">
        <v>2022402</v>
      </c>
      <c r="QJ24" s="57">
        <v>2646682</v>
      </c>
      <c r="QK24" s="57">
        <f t="shared" si="1"/>
        <v>830</v>
      </c>
      <c r="QL24" s="63">
        <v>1136</v>
      </c>
      <c r="QM24" s="7">
        <v>0.36867469879518078</v>
      </c>
      <c r="QN24" s="40">
        <v>0.15346247110270417</v>
      </c>
      <c r="QO24" s="68">
        <f t="shared" si="2"/>
        <v>819.99999999999989</v>
      </c>
      <c r="QP24" s="68">
        <v>1115</v>
      </c>
      <c r="QQ24" s="40">
        <v>0.3597560975609756</v>
      </c>
    </row>
    <row r="25" spans="1:459" x14ac:dyDescent="0.2">
      <c r="A25" s="1" t="s">
        <v>716</v>
      </c>
      <c r="B25" s="1" t="s">
        <v>50</v>
      </c>
      <c r="C25" s="1" t="s">
        <v>130</v>
      </c>
      <c r="D25" s="1" t="s">
        <v>401</v>
      </c>
      <c r="E25" s="2">
        <v>2015</v>
      </c>
      <c r="F25" s="2">
        <v>11</v>
      </c>
      <c r="G25" s="2">
        <v>4</v>
      </c>
      <c r="H25" s="2">
        <v>55</v>
      </c>
      <c r="I25" s="2">
        <v>2</v>
      </c>
      <c r="J25" s="2">
        <v>1</v>
      </c>
      <c r="K25" s="2">
        <v>2</v>
      </c>
      <c r="L25" s="91">
        <v>2</v>
      </c>
      <c r="M25" s="6">
        <v>26125</v>
      </c>
      <c r="N25" s="1">
        <v>30227</v>
      </c>
      <c r="O25" s="92">
        <v>1.1570143540669857</v>
      </c>
      <c r="P25" s="93">
        <v>9792</v>
      </c>
      <c r="Q25" s="5">
        <v>11923</v>
      </c>
      <c r="R25" s="92">
        <v>1.2176266339869282</v>
      </c>
      <c r="S25" s="10">
        <v>2.3959516326463097</v>
      </c>
      <c r="T25" s="94">
        <v>0.12935455056737355</v>
      </c>
      <c r="U25" s="94">
        <v>0.16108115261190326</v>
      </c>
      <c r="V25" s="94">
        <v>0.29890495252588745</v>
      </c>
      <c r="W25" s="94">
        <v>0.22359047233741278</v>
      </c>
      <c r="X25" s="94">
        <v>0.31217123763522681</v>
      </c>
      <c r="Y25" s="94">
        <v>0.64700000000000002</v>
      </c>
      <c r="Z25" s="94">
        <v>0.36288748469911009</v>
      </c>
      <c r="AA25" s="94">
        <v>9.4E-2</v>
      </c>
      <c r="AB25" s="94">
        <v>0.21285605584411288</v>
      </c>
      <c r="AC25" s="94">
        <v>1.9958126833215333E-2</v>
      </c>
      <c r="AD25" s="94">
        <v>4.515830218017005E-2</v>
      </c>
      <c r="AE25" s="94">
        <v>0.74099999999999999</v>
      </c>
      <c r="AF25" s="94">
        <v>0.57574354054322296</v>
      </c>
      <c r="AG25" s="94">
        <v>0.60574982631422236</v>
      </c>
      <c r="AH25" s="94">
        <v>0.21927415886459126</v>
      </c>
      <c r="AI25" s="94">
        <v>9.0059708034118863E-2</v>
      </c>
      <c r="AJ25" s="94">
        <v>0.16154431468554603</v>
      </c>
      <c r="AK25" s="94">
        <v>7.1484606651427168E-2</v>
      </c>
      <c r="AL25" s="94">
        <v>0.36473479418390337</v>
      </c>
      <c r="AM25" s="94">
        <v>0.63526520581609669</v>
      </c>
      <c r="AN25" s="94">
        <v>0.32828179397911122</v>
      </c>
      <c r="AO25" s="94">
        <v>0.50112635674790085</v>
      </c>
      <c r="AP25" s="94">
        <v>3.7476960884702031E-2</v>
      </c>
      <c r="AQ25" s="94">
        <v>5.5293876715134136E-3</v>
      </c>
      <c r="AR25" s="94">
        <v>0</v>
      </c>
      <c r="AS25" s="94">
        <v>0.12758550071677247</v>
      </c>
      <c r="AT25" s="94">
        <v>5.3925298574122472E-3</v>
      </c>
      <c r="AU25" s="94">
        <v>4.4933478370010875E-2</v>
      </c>
      <c r="AV25" s="94">
        <v>7.6826302105174868E-2</v>
      </c>
      <c r="AW25" s="94">
        <v>0.35712488467667536</v>
      </c>
      <c r="AX25" s="7">
        <v>0.73446280298582578</v>
      </c>
      <c r="AY25" s="7">
        <v>0.83166988174117262</v>
      </c>
      <c r="AZ25" s="11">
        <v>9.7420914769292766E-2</v>
      </c>
      <c r="BA25" s="11">
        <v>7.2335281079991945E-2</v>
      </c>
      <c r="BB25" s="11">
        <v>5.2790650816038689E-2</v>
      </c>
      <c r="BC25" s="11">
        <v>2.3910269326348311E-2</v>
      </c>
      <c r="BD25" s="94">
        <v>0.20194669768382725</v>
      </c>
      <c r="BE25" s="94">
        <v>0.1945549979811963</v>
      </c>
      <c r="BF25" s="94">
        <v>5.7126664643808375E-2</v>
      </c>
      <c r="BG25" s="94">
        <v>9.2172809597969654E-2</v>
      </c>
      <c r="BH25" s="94">
        <v>0.19220976264362996</v>
      </c>
      <c r="BI25" s="94">
        <v>0.28560764908160702</v>
      </c>
      <c r="BJ25" s="94">
        <v>0.25907336232763561</v>
      </c>
      <c r="BK25" s="94">
        <v>0.28672780757916594</v>
      </c>
      <c r="BL25" s="94">
        <v>0.3020226630928276</v>
      </c>
      <c r="BM25" s="94">
        <v>0.39150980546585806</v>
      </c>
      <c r="BN25" s="94">
        <v>9.5205556117460649E-2</v>
      </c>
      <c r="BO25" s="94">
        <v>0.1747707215781277</v>
      </c>
      <c r="BP25" s="94">
        <v>4.7E-2</v>
      </c>
      <c r="BQ25" s="94">
        <v>9.286497087154641E-2</v>
      </c>
      <c r="BR25" s="94">
        <v>0.14220555611746066</v>
      </c>
      <c r="BS25" s="94">
        <v>0.26763569244967411</v>
      </c>
      <c r="BT25" s="94">
        <v>0.10048460661345496</v>
      </c>
      <c r="BU25" s="94">
        <v>1.4818010181720105E-2</v>
      </c>
      <c r="BV25" s="94">
        <v>5.4161915621436718E-3</v>
      </c>
      <c r="BW25" s="94">
        <v>4.6052257172718387E-2</v>
      </c>
      <c r="BX25" s="94">
        <v>2.9646522234891677E-2</v>
      </c>
      <c r="BY25" s="94">
        <v>0.11879973702842117</v>
      </c>
      <c r="BZ25" s="94">
        <v>0.12806442417331812</v>
      </c>
      <c r="CA25" s="94">
        <v>0.24674953642830655</v>
      </c>
      <c r="CB25" s="94">
        <v>0.28670182440136832</v>
      </c>
      <c r="CC25" s="94">
        <v>0.13008930919389095</v>
      </c>
      <c r="CD25" s="94">
        <v>8.8298175598631692E-2</v>
      </c>
      <c r="CE25" s="94">
        <v>0.55650885000505712</v>
      </c>
      <c r="CF25" s="94">
        <v>0.5381271379703535</v>
      </c>
      <c r="CG25" s="94">
        <v>0.10775776623548484</v>
      </c>
      <c r="CH25" s="87">
        <v>20979.109166919523</v>
      </c>
      <c r="CI25" s="87">
        <v>44723.900360647487</v>
      </c>
      <c r="CJ25" s="95">
        <v>2.1318302891130121</v>
      </c>
      <c r="CK25" s="87">
        <v>59640.456680365678</v>
      </c>
      <c r="CL25" s="87">
        <v>25307.126226620818</v>
      </c>
      <c r="CM25" s="87">
        <v>30054.389667030111</v>
      </c>
      <c r="CN25" s="87">
        <v>47907.487673484829</v>
      </c>
      <c r="CO25" s="87">
        <v>26484.801474805998</v>
      </c>
      <c r="CP25" s="87">
        <v>31597.302293388962</v>
      </c>
      <c r="CQ25" s="94">
        <v>0.28466518493667703</v>
      </c>
      <c r="CR25" s="96">
        <v>0.19220976264362996</v>
      </c>
      <c r="CS25" s="96">
        <v>0.28560764908160702</v>
      </c>
      <c r="CT25" s="8">
        <v>21.629179730959848</v>
      </c>
      <c r="CU25" s="79">
        <v>21.955845671358759</v>
      </c>
      <c r="CV25" s="79">
        <v>0.32666594039891095</v>
      </c>
      <c r="CW25" s="94">
        <v>2.6256290569615637E-2</v>
      </c>
      <c r="CX25" s="94">
        <v>0.10035737728830865</v>
      </c>
      <c r="CY25" s="94">
        <v>0.10779665961636642</v>
      </c>
      <c r="CZ25" s="5">
        <v>13407</v>
      </c>
      <c r="DA25" s="5">
        <v>14314</v>
      </c>
      <c r="DB25" s="14">
        <v>1.0676512269709852</v>
      </c>
      <c r="DC25" s="14">
        <v>1.0676512269709852</v>
      </c>
      <c r="DD25" s="7">
        <v>0.37578324071889391</v>
      </c>
      <c r="DE25" s="97">
        <v>0.36174374738018722</v>
      </c>
      <c r="DF25" s="14">
        <v>4.7678007545060783</v>
      </c>
      <c r="DG25" s="94">
        <v>0.16703926226072377</v>
      </c>
      <c r="DH25" s="94">
        <v>1.5090121559312561E-2</v>
      </c>
      <c r="DI25" s="94">
        <v>0.10723766941455917</v>
      </c>
      <c r="DJ25" s="94">
        <v>0.17269805784546599</v>
      </c>
      <c r="DK25" s="94">
        <v>0.40156490149503982</v>
      </c>
      <c r="DL25" s="94">
        <v>0.38874444351253878</v>
      </c>
      <c r="DM25" s="87">
        <v>145062.9954954955</v>
      </c>
      <c r="DN25" s="101">
        <v>226329</v>
      </c>
      <c r="DO25" s="9">
        <v>732.21927783958733</v>
      </c>
      <c r="DP25" s="87">
        <v>1128.409168081494</v>
      </c>
      <c r="DQ25" s="14">
        <v>1.5410809333112137</v>
      </c>
      <c r="DR25" s="75">
        <v>1370</v>
      </c>
      <c r="DS25" s="113">
        <v>1.2140986078031033</v>
      </c>
      <c r="DT25" s="11">
        <v>0.57680600921595671</v>
      </c>
      <c r="DU25" s="7">
        <v>0.50778417421090849</v>
      </c>
      <c r="DV25" s="7">
        <v>0.56221264367816093</v>
      </c>
      <c r="DW25" s="11">
        <v>0.47241379310344828</v>
      </c>
      <c r="DX25" s="11">
        <v>0.34218964727439305</v>
      </c>
      <c r="DY25" s="11">
        <v>0.30371049015116813</v>
      </c>
      <c r="DZ25" s="11">
        <v>0.47667992638121692</v>
      </c>
      <c r="EA25" s="11">
        <v>0.4068313214785369</v>
      </c>
      <c r="EB25" s="11"/>
      <c r="EC25" s="104">
        <v>5.7677172850286951E-2</v>
      </c>
      <c r="ED25" s="104">
        <v>3.699619368270568E-3</v>
      </c>
      <c r="EE25" s="104">
        <v>6.271245138585968E-2</v>
      </c>
      <c r="EF25" s="104">
        <v>0.1102787676630208</v>
      </c>
      <c r="EG25" s="104">
        <v>-5.5493818965480335E-2</v>
      </c>
      <c r="EH25" s="104">
        <v>0.94701645559142689</v>
      </c>
      <c r="EI25" s="104">
        <v>0.96222957134389941</v>
      </c>
      <c r="EJ25" s="104">
        <v>6.4322750479198526E-2</v>
      </c>
      <c r="EK25" s="104">
        <v>6.6984330080109136E-2</v>
      </c>
      <c r="EL25" s="104">
        <v>6.0075624056140309E-2</v>
      </c>
      <c r="EM25" s="104">
        <v>2.4313571643865634E-2</v>
      </c>
      <c r="EN25" s="104">
        <v>1.8396104573237593E-2</v>
      </c>
      <c r="EO25" s="104">
        <v>-4.5455222804168527E-3</v>
      </c>
      <c r="EP25" s="104">
        <v>-8.1383428757210496E-2</v>
      </c>
      <c r="EQ25" s="104">
        <v>-8.1438278047970991E-2</v>
      </c>
      <c r="ER25" s="104">
        <v>-5.9432590989288214E-2</v>
      </c>
      <c r="ES25" s="104">
        <v>-1.4369747023834006E-2</v>
      </c>
      <c r="ET25" s="104">
        <v>5.2889091363284568E-3</v>
      </c>
      <c r="EU25" s="104">
        <v>4.4136482571174862E-3</v>
      </c>
      <c r="EV25" s="104">
        <v>1.3672126142950661E-2</v>
      </c>
      <c r="EW25" s="104">
        <v>8.3307823031131233E-3</v>
      </c>
      <c r="EX25" s="104">
        <v>0.26021108955670386</v>
      </c>
      <c r="EY25" s="104">
        <v>0.33514975305886224</v>
      </c>
      <c r="EZ25" s="104">
        <v>0.16384633524997394</v>
      </c>
      <c r="FA25" s="104">
        <v>-0.1877889104432961</v>
      </c>
      <c r="FB25" s="104">
        <v>-0.19385024694113775</v>
      </c>
      <c r="FC25" s="104">
        <v>-4.9600002378305724E-2</v>
      </c>
      <c r="FD25" s="104">
        <v>-2.1420095509122106E-2</v>
      </c>
      <c r="FE25" s="104">
        <v>-1.0957372100997287E-2</v>
      </c>
      <c r="FF25" s="104">
        <v>9.9317799428959713E-2</v>
      </c>
      <c r="FG25" s="104">
        <v>6.9668283315464041E-2</v>
      </c>
      <c r="FH25" s="104">
        <v>3.5634428632025317E-2</v>
      </c>
      <c r="FI25" s="104">
        <v>0.31466308131432708</v>
      </c>
      <c r="FJ25" s="104">
        <v>0.14071995566407908</v>
      </c>
      <c r="FK25" s="104">
        <v>0.12634477346813466</v>
      </c>
      <c r="FL25" s="104">
        <v>3.0862964705214727E-2</v>
      </c>
      <c r="FM25" s="104">
        <v>2.6849143585302777E-2</v>
      </c>
      <c r="FN25" s="104">
        <v>2.386350192936474E-2</v>
      </c>
      <c r="FO25" s="104">
        <v>0.10883681910895748</v>
      </c>
      <c r="FP25" s="104">
        <v>8.6821775268951962E-2</v>
      </c>
      <c r="FQ25" s="104">
        <v>6.6034262548573697E-2</v>
      </c>
      <c r="FR25" s="104">
        <v>8.9808789106302855E-2</v>
      </c>
      <c r="FS25" s="104">
        <v>4.5315769115173765E-2</v>
      </c>
      <c r="FT25" s="104">
        <v>2.5076440257572274E-2</v>
      </c>
      <c r="FU25" s="104">
        <v>2.2949878375944643E-2</v>
      </c>
      <c r="FV25" s="104">
        <v>-8.1692193130952218E-3</v>
      </c>
      <c r="FW25" s="104">
        <v>-1.8087380415697907E-2</v>
      </c>
      <c r="FX25" s="104">
        <v>2.9928593300558172E-2</v>
      </c>
      <c r="FY25" s="104">
        <v>3.4501523527701562E-2</v>
      </c>
      <c r="FZ25" s="104">
        <v>3.3336565697017033E-2</v>
      </c>
      <c r="GA25" s="104">
        <v>1.7694703633512547E-2</v>
      </c>
      <c r="GB25" s="104">
        <v>1.8253769670144967E-2</v>
      </c>
      <c r="GC25" s="105">
        <v>1.613195845561366E-2</v>
      </c>
      <c r="GD25" s="105">
        <v>0.14870146837263745</v>
      </c>
      <c r="GE25" s="105">
        <v>-3.4392350918392989E-2</v>
      </c>
      <c r="GF25" s="105">
        <v>-6.3392350918392959E-2</v>
      </c>
      <c r="GG25" s="105">
        <v>-4.2033640424310681E-2</v>
      </c>
      <c r="GH25" s="104">
        <v>-3.6973977288507931E-2</v>
      </c>
      <c r="GI25" s="104">
        <v>-1.3615536850560939E-2</v>
      </c>
      <c r="GJ25" s="104">
        <v>-0.15779444388253933</v>
      </c>
      <c r="GK25" s="104">
        <v>-0.15379444388253932</v>
      </c>
      <c r="GL25" s="104">
        <v>-8.9212704154137012E-2</v>
      </c>
      <c r="GM25" s="104">
        <v>-0.11772105263387939</v>
      </c>
      <c r="GN25" s="104">
        <v>-7.9948720617489033E-2</v>
      </c>
      <c r="GO25" s="104">
        <v>5.3681131754028666E-3</v>
      </c>
      <c r="GP25" s="104">
        <v>2.2617441531088689E-2</v>
      </c>
      <c r="GQ25" s="104">
        <v>2.8570795684878303E-2</v>
      </c>
      <c r="GR25" s="104">
        <v>-4.1140736829654245E-2</v>
      </c>
      <c r="GS25" s="104">
        <v>-3.0878215251835872E-2</v>
      </c>
      <c r="GT25" s="104">
        <v>0.55396611539930496</v>
      </c>
      <c r="GU25" s="104">
        <v>0.56008491159454354</v>
      </c>
      <c r="GV25" s="104">
        <v>0.67410093088728007</v>
      </c>
      <c r="GW25" s="104">
        <v>0.49902616331667282</v>
      </c>
      <c r="GX25" s="104">
        <v>0.4739515576147193</v>
      </c>
      <c r="GY25" s="104">
        <v>0.59339915863805626</v>
      </c>
      <c r="GZ25" s="104">
        <v>0.59995350991189733</v>
      </c>
      <c r="HA25" s="104">
        <v>0.72208554658132862</v>
      </c>
      <c r="HB25" s="104">
        <v>0.52532772553832185</v>
      </c>
      <c r="HC25" s="104">
        <v>0.54660852974398022</v>
      </c>
      <c r="HD25" s="104">
        <v>0.65773870063816575</v>
      </c>
      <c r="HE25" s="104">
        <v>0.5664971286150654</v>
      </c>
      <c r="HF25" s="104">
        <v>0.57854116605218708</v>
      </c>
      <c r="HG25" s="104">
        <v>0.67120534231436502</v>
      </c>
      <c r="HH25" s="104">
        <v>0.59285925446703824</v>
      </c>
      <c r="HI25" s="104">
        <v>0.60546376505511734</v>
      </c>
      <c r="HJ25" s="104">
        <v>0.70244009852551448</v>
      </c>
      <c r="HK25" s="104">
        <v>0.65121860126606379</v>
      </c>
      <c r="HL25" s="104">
        <v>0.63280392611761715</v>
      </c>
      <c r="HM25" s="104">
        <v>0.70921466047691228</v>
      </c>
      <c r="HN25" s="104">
        <v>0.68465043646700963</v>
      </c>
      <c r="HO25" s="104">
        <v>0.66529040075354706</v>
      </c>
      <c r="HP25" s="104">
        <v>0.74562385948483756</v>
      </c>
      <c r="HQ25" s="104">
        <v>0.83166082088480153</v>
      </c>
      <c r="HR25" s="104">
        <v>0.86101355573955918</v>
      </c>
      <c r="HS25" s="104">
        <v>0.89615696617790852</v>
      </c>
      <c r="HT25" s="104">
        <v>-0.87333405960108834</v>
      </c>
      <c r="HU25" s="104">
        <v>-1.0733340596010876</v>
      </c>
      <c r="HV25" s="104">
        <v>-6.1569348735056977E-3</v>
      </c>
      <c r="HW25" s="104">
        <v>1.9933365197709094E-2</v>
      </c>
      <c r="HX25" s="104">
        <v>1.3524052155315058E-2</v>
      </c>
      <c r="HY25" s="104">
        <v>7.6647290361628234E-2</v>
      </c>
      <c r="HZ25" s="104">
        <v>8.766198262895579E-2</v>
      </c>
      <c r="IA25" s="104">
        <v>8.3431788183205471E-2</v>
      </c>
      <c r="IB25" s="104">
        <v>-4.330553627081879E-2</v>
      </c>
      <c r="IC25" s="104">
        <v>-4.812271654160577E-2</v>
      </c>
      <c r="ID25" s="104">
        <v>-3.1124791665495033E-2</v>
      </c>
      <c r="IE25" s="104">
        <v>-2.3995673298556452E-2</v>
      </c>
      <c r="IF25" s="104">
        <v>-0.14854447082123956</v>
      </c>
      <c r="IG25" s="104">
        <v>-0.31325625261981282</v>
      </c>
      <c r="IH25" s="104">
        <v>0.13916584848339836</v>
      </c>
      <c r="II25" s="104">
        <v>4.7121490895514651E-2</v>
      </c>
      <c r="IJ25" s="104">
        <v>0.86687286445565059</v>
      </c>
      <c r="IK25" s="104">
        <v>0.80810182279764031</v>
      </c>
      <c r="IL25" s="104">
        <v>0.86687286445565059</v>
      </c>
      <c r="IM25" s="104">
        <v>-4.9360435647450348E-3</v>
      </c>
      <c r="IN25" s="104">
        <v>-9.1305293507614443E-3</v>
      </c>
      <c r="IO25" s="104">
        <v>1.0953654997279159E-2</v>
      </c>
      <c r="IP25" s="104">
        <v>-7.1880330989209651E-3</v>
      </c>
      <c r="IQ25" s="104">
        <v>-2.4803837257411948E-2</v>
      </c>
      <c r="IR25" s="104">
        <v>3.0373892886353115E-2</v>
      </c>
      <c r="IS25" s="104">
        <v>-7.806444592299977E-2</v>
      </c>
      <c r="IT25" s="104">
        <v>-0.10908090000385362</v>
      </c>
      <c r="IU25" s="104">
        <v>-7.6892086156259698E-3</v>
      </c>
      <c r="IV25" s="104">
        <v>0.23996212889190488</v>
      </c>
      <c r="IW25" s="104">
        <v>0.24040124642858388</v>
      </c>
      <c r="IX25" s="104">
        <v>0.19385585016182744</v>
      </c>
      <c r="IY25" s="104">
        <v>0.43601741958369555</v>
      </c>
      <c r="IZ25" s="104">
        <v>0.54555470287888497</v>
      </c>
      <c r="JA25" s="104">
        <v>0.64760265846203346</v>
      </c>
      <c r="JB25" s="104">
        <v>0.63030595023922376</v>
      </c>
      <c r="JC25" s="104">
        <v>0.91573148055669307</v>
      </c>
      <c r="JD25" s="104">
        <v>0.79859106021337156</v>
      </c>
      <c r="JE25" s="104">
        <v>0.94744682458563734</v>
      </c>
      <c r="JF25" s="104">
        <v>0.9786723053612264</v>
      </c>
      <c r="JG25" s="104">
        <v>-0.23046056866507092</v>
      </c>
      <c r="JH25" s="104">
        <v>-6.4040360489325376E-2</v>
      </c>
      <c r="JI25" s="104">
        <v>-7.150647927619902E-2</v>
      </c>
      <c r="JJ25" s="104">
        <v>0.96956829440905878</v>
      </c>
      <c r="JK25" s="104">
        <v>1.1502938706968933</v>
      </c>
      <c r="JL25" s="104">
        <v>1.1882046834345186</v>
      </c>
      <c r="JM25" s="104">
        <v>5.1045009282833953E-2</v>
      </c>
      <c r="JN25" s="104">
        <v>7.9226301052618742E-2</v>
      </c>
      <c r="JO25" s="104">
        <v>5.2856300227002495E-2</v>
      </c>
      <c r="JP25" s="104">
        <v>5.3648167203428188E-2</v>
      </c>
      <c r="JQ25" s="104">
        <v>8.1268236807046534E-2</v>
      </c>
      <c r="JR25" s="104">
        <v>5.5447224441360465E-2</v>
      </c>
      <c r="JS25" s="104">
        <v>6.1149145352453527E-2</v>
      </c>
      <c r="JT25" s="104">
        <v>0.14112716922641882</v>
      </c>
      <c r="JU25" s="104">
        <v>0.11077229260313531</v>
      </c>
      <c r="JV25" s="104">
        <v>8.9349523720299584E-2</v>
      </c>
      <c r="JW25" s="104">
        <v>0.15443929740721657</v>
      </c>
      <c r="JX25" s="104">
        <v>0.13005943564555322</v>
      </c>
      <c r="JY25" s="104">
        <v>0.11547293583862517</v>
      </c>
      <c r="JZ25" s="104">
        <v>0.18208495406035763</v>
      </c>
      <c r="KA25" s="104">
        <v>0.12449579333859095</v>
      </c>
      <c r="KB25" s="104">
        <v>0.12126448014181823</v>
      </c>
      <c r="KC25" s="104">
        <v>0.1603994591777925</v>
      </c>
      <c r="KD25" s="104">
        <v>0.12745767331507524</v>
      </c>
      <c r="KF25" s="10">
        <v>-0.58057984837498799</v>
      </c>
      <c r="KG25" s="10">
        <v>-0.54412925357817754</v>
      </c>
      <c r="KH25" s="10">
        <v>-0.7431411124442967</v>
      </c>
      <c r="KI25" s="10">
        <v>-0.73010058893583474</v>
      </c>
      <c r="KJ25" s="10">
        <v>-0.56120029812763639</v>
      </c>
      <c r="KK25" s="10">
        <v>-0.72021192330805972</v>
      </c>
      <c r="KL25" s="10">
        <v>-0.79334527456222792</v>
      </c>
      <c r="KM25" s="10">
        <v>-1.3848531952469278</v>
      </c>
      <c r="KN25" s="10">
        <v>-1.1723215932196627</v>
      </c>
      <c r="KO25" s="10">
        <v>-0.89821681495648464</v>
      </c>
      <c r="KP25" s="10">
        <v>-0.52092307301754293</v>
      </c>
      <c r="KQ25" s="10">
        <v>-1.1676887859909815</v>
      </c>
      <c r="KR25" s="10">
        <v>-1.1104698223852061</v>
      </c>
      <c r="KS25" s="10">
        <v>0.25166931048578778</v>
      </c>
      <c r="KT25" s="10">
        <v>-1.2367999847135238</v>
      </c>
      <c r="KU25" s="10">
        <v>-1.2701441640264637</v>
      </c>
      <c r="KV25" s="10">
        <v>-1.1937248468201755</v>
      </c>
      <c r="KW25" s="10">
        <v>-1.2558336018393428</v>
      </c>
      <c r="KX25" s="10">
        <v>-0.21077891138672628</v>
      </c>
      <c r="KY25" s="10">
        <v>-0.24363076288445168</v>
      </c>
      <c r="KZ25" s="10">
        <v>0.41364044046518311</v>
      </c>
      <c r="LA25" s="10">
        <v>0.17523523391143689</v>
      </c>
      <c r="LB25" s="10">
        <v>0.23119931099106014</v>
      </c>
      <c r="LC25" s="86">
        <v>-0.66375432869414086</v>
      </c>
      <c r="LD25" s="10">
        <v>-5.923002311972711E-2</v>
      </c>
      <c r="LE25" s="10">
        <v>0.16063580601665414</v>
      </c>
      <c r="LF25" s="10">
        <v>1.5908437660685599</v>
      </c>
      <c r="LG25" s="10">
        <v>0.9024031149681403</v>
      </c>
      <c r="LH25" s="10">
        <v>-1.4516493051705843</v>
      </c>
      <c r="LI25" s="10">
        <v>-0.3982381975643054</v>
      </c>
      <c r="LJ25" s="10">
        <v>-0.67881389319044227</v>
      </c>
      <c r="LK25" s="10">
        <v>-0.17057206055807178</v>
      </c>
      <c r="LL25" s="10">
        <v>-0.67063917650985971</v>
      </c>
      <c r="LM25" s="10">
        <v>-0.32652700389006134</v>
      </c>
      <c r="LN25" s="10">
        <v>-1.4468440108956981E-2</v>
      </c>
      <c r="LO25" s="10">
        <v>0.29745399206380274</v>
      </c>
      <c r="LP25" s="10">
        <v>-7.5000213303024976E-2</v>
      </c>
      <c r="LQ25" s="133">
        <v>-6.8753971869067468E-2</v>
      </c>
      <c r="LR25" s="86">
        <v>-0.51500423948787255</v>
      </c>
      <c r="LS25" s="86">
        <v>-0.46740421094186663</v>
      </c>
      <c r="LT25" s="86">
        <v>-0.42575418596411146</v>
      </c>
      <c r="LU25" s="86">
        <v>-0.36625415028160418</v>
      </c>
      <c r="LW25" s="10"/>
      <c r="LX25" s="5"/>
      <c r="LY25" s="11"/>
      <c r="MB25" s="5"/>
      <c r="MC25" s="5"/>
      <c r="MG25" s="5"/>
      <c r="MH25" s="5"/>
      <c r="MK25" s="10"/>
      <c r="ML25" s="10"/>
      <c r="MM25" s="10"/>
      <c r="MN25" s="10"/>
      <c r="MO25" s="5"/>
      <c r="MP25" s="104"/>
      <c r="MQ25" s="104"/>
      <c r="MR25" s="7"/>
      <c r="MS25" s="104"/>
      <c r="MT25" s="104"/>
      <c r="NG25" s="11"/>
      <c r="OT25" s="1">
        <v>27650</v>
      </c>
      <c r="OU25" s="1">
        <v>17337</v>
      </c>
      <c r="OV25" s="1">
        <v>14032</v>
      </c>
      <c r="OW25" s="11">
        <v>9.9249015780593515E-4</v>
      </c>
      <c r="OX25" s="11">
        <v>1.6541502630098919E-4</v>
      </c>
      <c r="PA25" s="1" t="s">
        <v>49</v>
      </c>
      <c r="PB25" s="1" t="s">
        <v>220</v>
      </c>
      <c r="PC25" s="1" t="s">
        <v>221</v>
      </c>
      <c r="PD25" s="1">
        <v>2015</v>
      </c>
      <c r="PE25" s="1">
        <v>8</v>
      </c>
      <c r="PF25" s="1">
        <v>4</v>
      </c>
      <c r="PG25" s="1">
        <v>55</v>
      </c>
      <c r="PH25" s="1">
        <v>2</v>
      </c>
      <c r="PI25" s="1">
        <v>1</v>
      </c>
      <c r="PJ25" s="1">
        <v>1</v>
      </c>
      <c r="PK25" s="13">
        <v>3</v>
      </c>
      <c r="PL25" s="39">
        <v>0.745</v>
      </c>
      <c r="PM25" s="40">
        <v>0.71499999999999997</v>
      </c>
      <c r="PN25" s="40">
        <v>0.15</v>
      </c>
      <c r="PO25" s="40">
        <v>0.154</v>
      </c>
      <c r="PP25" s="40">
        <v>6.2E-2</v>
      </c>
      <c r="PQ25" s="40">
        <v>6.9000000000000006E-2</v>
      </c>
      <c r="PR25" s="40">
        <v>2.3E-2</v>
      </c>
      <c r="PS25" s="41">
        <v>3.4000000000000002E-2</v>
      </c>
      <c r="PT25" s="40">
        <f t="shared" si="4"/>
        <v>0.21199999999999999</v>
      </c>
      <c r="PU25" s="40">
        <f t="shared" si="4"/>
        <v>0.223</v>
      </c>
      <c r="PV25" s="43">
        <v>5.7000000000000002E-2</v>
      </c>
      <c r="PW25" s="44">
        <v>6.8000000000000005E-2</v>
      </c>
      <c r="PX25" s="45">
        <v>7.1246598499317138E-2</v>
      </c>
      <c r="PY25" s="44">
        <f t="shared" si="0"/>
        <v>0.33585811306307972</v>
      </c>
      <c r="PZ25" s="7">
        <v>0.35601445451198499</v>
      </c>
      <c r="QA25" s="7">
        <v>6.0014454511985005E-2</v>
      </c>
      <c r="QB25" s="48">
        <v>48165.163399999998</v>
      </c>
      <c r="QC25" s="49">
        <v>63545</v>
      </c>
      <c r="QD25" s="50">
        <v>24.52327</v>
      </c>
      <c r="QE25" s="51">
        <v>25.4</v>
      </c>
      <c r="QF25" s="52">
        <v>0.87673000000000001</v>
      </c>
      <c r="QG25" s="55">
        <v>57</v>
      </c>
      <c r="QH25" s="56">
        <v>47</v>
      </c>
      <c r="QI25" s="59">
        <v>720501</v>
      </c>
      <c r="QJ25" s="57">
        <v>868045</v>
      </c>
      <c r="QK25" s="57">
        <f t="shared" si="1"/>
        <v>742</v>
      </c>
      <c r="QL25" s="63">
        <v>936</v>
      </c>
      <c r="QM25" s="7">
        <v>0.26145552560646901</v>
      </c>
      <c r="QN25" s="40">
        <v>1.9168608404143805E-2</v>
      </c>
      <c r="QO25" s="68">
        <f t="shared" si="2"/>
        <v>715</v>
      </c>
      <c r="QP25" s="68">
        <v>910</v>
      </c>
      <c r="QQ25" s="40">
        <v>0.27272727272727271</v>
      </c>
    </row>
    <row r="26" spans="1:459" x14ac:dyDescent="0.2">
      <c r="A26" s="1" t="s">
        <v>51</v>
      </c>
      <c r="B26" s="1" t="s">
        <v>52</v>
      </c>
      <c r="C26" s="1" t="s">
        <v>131</v>
      </c>
      <c r="D26" s="1" t="s">
        <v>401</v>
      </c>
      <c r="E26" s="2">
        <v>2001</v>
      </c>
      <c r="F26" s="2">
        <v>25</v>
      </c>
      <c r="G26" s="2">
        <v>2</v>
      </c>
      <c r="H26" s="2">
        <v>20</v>
      </c>
      <c r="I26" s="2">
        <v>2</v>
      </c>
      <c r="J26" s="2">
        <v>4</v>
      </c>
      <c r="K26" s="2">
        <v>3</v>
      </c>
      <c r="L26" s="91">
        <v>1</v>
      </c>
      <c r="M26" s="6">
        <v>60482</v>
      </c>
      <c r="N26" s="5">
        <v>77381</v>
      </c>
      <c r="O26" s="92">
        <v>1.2794054429417017</v>
      </c>
      <c r="P26" s="93">
        <v>15484</v>
      </c>
      <c r="Q26" s="5">
        <v>28336</v>
      </c>
      <c r="R26" s="92">
        <v>1.8300180831826403</v>
      </c>
      <c r="S26" s="10">
        <v>2.0544903787751512</v>
      </c>
      <c r="T26" s="94">
        <v>0.23169770357064395</v>
      </c>
      <c r="U26" s="94">
        <v>0.1198614647006371</v>
      </c>
      <c r="V26" s="94">
        <v>0.23487677853736705</v>
      </c>
      <c r="W26" s="94">
        <v>0.80628694210456575</v>
      </c>
      <c r="X26" s="94">
        <v>0.71120817771804445</v>
      </c>
      <c r="Y26" s="94">
        <v>2.673823616943884E-2</v>
      </c>
      <c r="Z26" s="94">
        <v>5.6124888538530128E-2</v>
      </c>
      <c r="AA26" s="94">
        <v>3.5013293211203333E-2</v>
      </c>
      <c r="AB26" s="94">
        <v>9.307194272495832E-2</v>
      </c>
      <c r="AC26" s="94">
        <v>0.10902031830146977</v>
      </c>
      <c r="AD26" s="94">
        <v>0.10447008955686797</v>
      </c>
      <c r="AE26" s="94">
        <v>6.175152938064217E-2</v>
      </c>
      <c r="AF26" s="94">
        <v>0.14919683126348846</v>
      </c>
      <c r="AG26" s="94">
        <v>0.51344645326372107</v>
      </c>
      <c r="AH26" s="94">
        <v>0.35144286065054731</v>
      </c>
      <c r="AI26" s="94">
        <v>0.11885672656571801</v>
      </c>
      <c r="AJ26" s="94">
        <v>0.12438453884028379</v>
      </c>
      <c r="AK26" s="94">
        <v>5.5278122745657798E-3</v>
      </c>
      <c r="AL26" s="94">
        <v>0.30794805194805197</v>
      </c>
      <c r="AM26" s="94">
        <v>0.69205194805194803</v>
      </c>
      <c r="AN26" s="94">
        <v>0.60363636363636364</v>
      </c>
      <c r="AO26" s="94">
        <v>0.26420779220779222</v>
      </c>
      <c r="AP26" s="94">
        <v>8.1974025974025977E-2</v>
      </c>
      <c r="AQ26" s="94">
        <v>1.090909090909091E-2</v>
      </c>
      <c r="AR26" s="94">
        <v>4.3636363636363638E-3</v>
      </c>
      <c r="AS26" s="94">
        <v>3.490909090909091E-2</v>
      </c>
      <c r="AT26" s="94">
        <v>4.0190744498003386E-3</v>
      </c>
      <c r="AU26" s="94">
        <v>3.4473098532364251E-2</v>
      </c>
      <c r="AV26" s="94">
        <v>9.8673066064370415E-2</v>
      </c>
      <c r="AW26" s="94">
        <v>0.44649915302089216</v>
      </c>
      <c r="AX26" s="7">
        <v>0.78860813099943528</v>
      </c>
      <c r="AY26" s="7">
        <v>0.89550395256916993</v>
      </c>
      <c r="AZ26" s="11">
        <v>0.12940595217973555</v>
      </c>
      <c r="BA26" s="11">
        <v>7.31085772236163E-2</v>
      </c>
      <c r="BB26" s="11">
        <v>8.7358443956158258E-2</v>
      </c>
      <c r="BC26" s="11">
        <v>2.874676582632325E-2</v>
      </c>
      <c r="BD26" s="94">
        <v>0.15606203581501707</v>
      </c>
      <c r="BE26" s="94">
        <v>0.15362119387579562</v>
      </c>
      <c r="BF26" s="94">
        <v>8.3157087214887279E-2</v>
      </c>
      <c r="BG26" s="94">
        <v>7.726933883823614E-2</v>
      </c>
      <c r="BH26" s="94">
        <v>0.11262192970073405</v>
      </c>
      <c r="BI26" s="94">
        <v>0.40232714568040656</v>
      </c>
      <c r="BJ26" s="94">
        <v>0.23921912302990433</v>
      </c>
      <c r="BK26" s="94">
        <v>0.23089053271403176</v>
      </c>
      <c r="BL26" s="94">
        <v>0.38534334122929836</v>
      </c>
      <c r="BM26" s="94">
        <v>0.43813928182807405</v>
      </c>
      <c r="BN26" s="94">
        <v>0.21644431430585351</v>
      </c>
      <c r="BO26" s="94">
        <v>0.26265840931246059</v>
      </c>
      <c r="BP26" s="94">
        <v>0.21857224988977902</v>
      </c>
      <c r="BQ26" s="94">
        <v>0.21036183267389186</v>
      </c>
      <c r="BR26" s="94">
        <v>0.37920525039627684</v>
      </c>
      <c r="BS26" s="94">
        <v>0.47302024198635245</v>
      </c>
      <c r="BT26" s="94">
        <v>0.14587403977409599</v>
      </c>
      <c r="BU26" s="94">
        <v>1.3023030134326107E-2</v>
      </c>
      <c r="BV26" s="94">
        <v>1.3730895853965365E-2</v>
      </c>
      <c r="BW26" s="94">
        <v>3.828919482724516E-2</v>
      </c>
      <c r="BX26" s="94">
        <v>3.7445464521827572E-2</v>
      </c>
      <c r="BY26" s="94">
        <v>6.7507179536791931E-2</v>
      </c>
      <c r="BZ26" s="94">
        <v>8.0779422392334252E-2</v>
      </c>
      <c r="CA26" s="94">
        <v>0.36191265127068384</v>
      </c>
      <c r="CB26" s="94">
        <v>0.3749899627954284</v>
      </c>
      <c r="CC26" s="94">
        <v>0.12643432307119595</v>
      </c>
      <c r="CD26" s="94">
        <v>0.11565536254382913</v>
      </c>
      <c r="CE26" s="94">
        <v>0.60716637884024305</v>
      </c>
      <c r="CF26" s="94">
        <v>0.62260110810738467</v>
      </c>
      <c r="CG26" s="94">
        <v>4.0844987787699821E-2</v>
      </c>
      <c r="CH26" s="87">
        <v>51025.113727303258</v>
      </c>
      <c r="CI26" s="87">
        <v>61279.63710474308</v>
      </c>
      <c r="CJ26" s="95">
        <v>1.2009701229132721</v>
      </c>
      <c r="CK26" s="87">
        <v>81272.413961038954</v>
      </c>
      <c r="CL26" s="87">
        <v>33371.430335968376</v>
      </c>
      <c r="CM26" s="87">
        <v>34115.240436194239</v>
      </c>
      <c r="CN26" s="87">
        <v>71222.780122854325</v>
      </c>
      <c r="CO26" s="87">
        <v>35995.154524033584</v>
      </c>
      <c r="CP26" s="87">
        <v>36822.466255235209</v>
      </c>
      <c r="CQ26" s="94">
        <v>0.28125434076792771</v>
      </c>
      <c r="CR26" s="96">
        <v>0.11262192970073405</v>
      </c>
      <c r="CS26" s="96">
        <v>0.40232714568040656</v>
      </c>
      <c r="CT26" s="8">
        <v>17.675297822248758</v>
      </c>
      <c r="CU26" s="79">
        <v>18.24221937321937</v>
      </c>
      <c r="CV26" s="79">
        <v>0.56692155097061203</v>
      </c>
      <c r="CW26" s="94">
        <v>3.2108262108262106E-2</v>
      </c>
      <c r="CX26" s="94">
        <v>0.10102564102564103</v>
      </c>
      <c r="CY26" s="94">
        <v>0.12646723646723645</v>
      </c>
      <c r="CZ26" s="5">
        <v>15788</v>
      </c>
      <c r="DA26" s="5">
        <v>30224</v>
      </c>
      <c r="DB26" s="14">
        <v>1.914365340765138</v>
      </c>
      <c r="DC26" s="14">
        <v>1.914365340765138</v>
      </c>
      <c r="DD26" s="7">
        <v>0.2180976970642762</v>
      </c>
      <c r="DE26" s="97">
        <v>0.43412519851773423</v>
      </c>
      <c r="DF26" s="14">
        <v>5.3237724986765498</v>
      </c>
      <c r="DG26" s="94">
        <v>6.246691371095818E-2</v>
      </c>
      <c r="DH26" s="94">
        <v>3.0108523028057173E-2</v>
      </c>
      <c r="DI26" s="94">
        <v>0.25195209105346744</v>
      </c>
      <c r="DJ26" s="94">
        <v>0.49755161461090525</v>
      </c>
      <c r="DK26" s="94">
        <v>0.10915166754896771</v>
      </c>
      <c r="DL26" s="94">
        <v>0.47981366459627328</v>
      </c>
      <c r="DM26" s="87">
        <v>270122.95760082733</v>
      </c>
      <c r="DN26" s="101">
        <v>552755.55599999998</v>
      </c>
      <c r="DO26" s="9">
        <v>777.50752044464321</v>
      </c>
      <c r="DP26" s="87">
        <v>1203.5700493158297</v>
      </c>
      <c r="DQ26" s="14">
        <v>1.5479850903918313</v>
      </c>
      <c r="DR26" s="75"/>
      <c r="DS26" s="75"/>
      <c r="DT26" s="11">
        <v>0.56623824051732707</v>
      </c>
      <c r="DU26" s="7">
        <v>0.44324607699439728</v>
      </c>
      <c r="DV26" s="7">
        <v>0.64354030666464246</v>
      </c>
      <c r="DW26" s="11">
        <v>0.52193714892970999</v>
      </c>
      <c r="DX26" s="11">
        <v>0.2075892857142857</v>
      </c>
      <c r="DY26" s="11">
        <v>0.15390624999999999</v>
      </c>
      <c r="DZ26" s="11">
        <v>0.43436504971796508</v>
      </c>
      <c r="EA26" s="11">
        <v>0.34535089462958518</v>
      </c>
      <c r="EB26" s="11"/>
      <c r="EC26" s="104">
        <v>0.1800682617250029</v>
      </c>
      <c r="ED26" s="104">
        <v>0.1961953427944052</v>
      </c>
      <c r="EE26" s="104">
        <v>0.18080248687772116</v>
      </c>
      <c r="EF26" s="104">
        <v>0.72267021685873289</v>
      </c>
      <c r="EG26" s="104">
        <v>0.63153491633099401</v>
      </c>
      <c r="EH26" s="104">
        <v>0.81205153311270806</v>
      </c>
      <c r="EI26" s="104">
        <v>0.88555619774791006</v>
      </c>
      <c r="EJ26" s="104">
        <v>0.16666590348246893</v>
      </c>
      <c r="EK26" s="104">
        <v>8.6251174614051296E-2</v>
      </c>
      <c r="EL26" s="104">
        <v>6.8081919024097937E-2</v>
      </c>
      <c r="EM26" s="104">
        <v>-1.6906116267400517E-2</v>
      </c>
      <c r="EN26" s="104">
        <v>-1.6052646540296728E-2</v>
      </c>
      <c r="EO26" s="104">
        <v>-2.0371569450554766E-2</v>
      </c>
      <c r="EP26" s="104">
        <v>-0.14541160274573089</v>
      </c>
      <c r="EQ26" s="104">
        <v>-7.6425882338715945E-2</v>
      </c>
      <c r="ER26" s="104">
        <v>-6.1101980764694086E-2</v>
      </c>
      <c r="ES26" s="104">
        <v>4.4942040352863914E-2</v>
      </c>
      <c r="ET26" s="104">
        <v>3.6962759471552392E-2</v>
      </c>
      <c r="EU26" s="104">
        <v>2.3902472100991612E-2</v>
      </c>
      <c r="EV26" s="104">
        <v>-1.6078277948605856E-2</v>
      </c>
      <c r="EW26" s="104">
        <v>-1.905755882991738E-2</v>
      </c>
      <c r="EX26" s="104">
        <v>-0.16633561972303065</v>
      </c>
      <c r="EY26" s="104">
        <v>2.7714879068605203E-3</v>
      </c>
      <c r="EZ26" s="104">
        <v>-1.6772566475985073E-2</v>
      </c>
      <c r="FA26" s="104">
        <v>6.4912850896327215E-2</v>
      </c>
      <c r="FB26" s="104">
        <v>4.5019958526218359E-2</v>
      </c>
      <c r="FC26" s="104">
        <v>8.2568699407650326E-2</v>
      </c>
      <c r="FD26" s="104">
        <v>6.1431617512168524E-2</v>
      </c>
      <c r="FE26" s="104">
        <v>4.9344707046874603E-2</v>
      </c>
      <c r="FF26" s="104">
        <v>6.2158023583697479E-2</v>
      </c>
      <c r="FG26" s="104">
        <v>1.8787219557199197E-2</v>
      </c>
      <c r="FH26" s="104">
        <v>1.1821439727472544E-3</v>
      </c>
      <c r="FI26" s="104">
        <v>0.37144982355017842</v>
      </c>
      <c r="FJ26" s="104">
        <v>0.10082021527533003</v>
      </c>
      <c r="FK26" s="104">
        <v>9.4086806813860946E-2</v>
      </c>
      <c r="FL26" s="104">
        <v>5.2709728664410274E-2</v>
      </c>
      <c r="FM26" s="104">
        <v>3.2051232889056772E-2</v>
      </c>
      <c r="FN26" s="104">
        <v>2.5066058888346773E-2</v>
      </c>
      <c r="FO26" s="104">
        <v>0.19821108745317428</v>
      </c>
      <c r="FP26" s="104">
        <v>0.11367662749887597</v>
      </c>
      <c r="FQ26" s="104">
        <v>8.1194699665045833E-2</v>
      </c>
      <c r="FR26" s="104">
        <v>0.14395411711991235</v>
      </c>
      <c r="FS26" s="104">
        <v>6.9747195669909168E-2</v>
      </c>
      <c r="FT26" s="104">
        <v>3.416268988504112E-2</v>
      </c>
      <c r="FU26" s="104">
        <v>8.6783949203941946E-2</v>
      </c>
      <c r="FV26" s="104">
        <v>4.1591311729534231E-2</v>
      </c>
      <c r="FW26" s="104">
        <v>1.6757646110748814E-2</v>
      </c>
      <c r="FX26" s="104">
        <v>6.4496386440677733E-2</v>
      </c>
      <c r="FY26" s="104">
        <v>3.9831239419915981E-2</v>
      </c>
      <c r="FZ26" s="104">
        <v>3.2270210862602317E-2</v>
      </c>
      <c r="GA26" s="104">
        <v>2.2531200133487486E-2</v>
      </c>
      <c r="GB26" s="104">
        <v>1.3375033600027833E-2</v>
      </c>
      <c r="GC26" s="105">
        <v>1.0939820476330197E-2</v>
      </c>
      <c r="GD26" s="105">
        <v>0.26542096497143697</v>
      </c>
      <c r="GE26" s="105">
        <v>3.8327145680406571E-2</v>
      </c>
      <c r="GF26" s="105">
        <v>4.3327145680406576E-2</v>
      </c>
      <c r="GG26" s="105">
        <v>4.5958359379053015E-3</v>
      </c>
      <c r="GH26" s="104">
        <v>4.5228146570361505E-2</v>
      </c>
      <c r="GI26" s="104">
        <v>3.2849084439771026E-2</v>
      </c>
      <c r="GJ26" s="104">
        <v>7.9205250396276849E-2</v>
      </c>
      <c r="GK26" s="104">
        <v>6.0205250396276833E-2</v>
      </c>
      <c r="GL26" s="104">
        <v>0.11617184538254133</v>
      </c>
      <c r="GM26" s="104">
        <v>0.11331426843965836</v>
      </c>
      <c r="GN26" s="104">
        <v>6.7837551680007935E-2</v>
      </c>
      <c r="GO26" s="104">
        <v>8.984208331243404E-2</v>
      </c>
      <c r="GP26" s="104">
        <v>8.9949378329829299E-2</v>
      </c>
      <c r="GQ26" s="104">
        <v>6.1810541827369225E-2</v>
      </c>
      <c r="GR26" s="104">
        <v>-7.3242955278089994E-3</v>
      </c>
      <c r="GS26" s="104">
        <v>3.3225941251917912E-2</v>
      </c>
      <c r="GT26" s="104">
        <v>0.75903135116237375</v>
      </c>
      <c r="GU26" s="104">
        <v>0.98820591676868752</v>
      </c>
      <c r="GV26" s="104">
        <v>1.0106147685326057</v>
      </c>
      <c r="GW26" s="104">
        <v>-0.43183400288306717</v>
      </c>
      <c r="GX26" s="104">
        <v>-0.32726015532316732</v>
      </c>
      <c r="GY26" s="104">
        <v>0.88219065230081906</v>
      </c>
      <c r="GZ26" s="104">
        <v>1.1485507429787347</v>
      </c>
      <c r="HA26" s="104">
        <v>1.174595621789932</v>
      </c>
      <c r="HB26" s="104">
        <v>0.71586729464493049</v>
      </c>
      <c r="HC26" s="104">
        <v>0.96759785176368496</v>
      </c>
      <c r="HD26" s="104">
        <v>0.97352052467015981</v>
      </c>
      <c r="HE26" s="104">
        <v>0.7470156545557356</v>
      </c>
      <c r="HF26" s="104">
        <v>0.9882560511717714</v>
      </c>
      <c r="HG26" s="104">
        <v>1.0017539800068556</v>
      </c>
      <c r="HH26" s="104">
        <v>0.80574742067990923</v>
      </c>
      <c r="HI26" s="104">
        <v>1.0659545878948586</v>
      </c>
      <c r="HJ26" s="104">
        <v>1.0805137491079633</v>
      </c>
      <c r="HK26" s="104">
        <v>0.73920912734706157</v>
      </c>
      <c r="HL26" s="104">
        <v>0.95379222870147173</v>
      </c>
      <c r="HM26" s="104">
        <v>0.99345487583559233</v>
      </c>
      <c r="HN26" s="104">
        <v>0.79786930413718471</v>
      </c>
      <c r="HO26" s="104">
        <v>1.029480716149497</v>
      </c>
      <c r="HP26" s="104">
        <v>1.0722908053359117</v>
      </c>
      <c r="HQ26" s="104">
        <v>0.69099315807649131</v>
      </c>
      <c r="HR26" s="104">
        <v>0.95011559235517562</v>
      </c>
      <c r="HS26" s="104">
        <v>1.0191184007385123</v>
      </c>
      <c r="HT26" s="104">
        <v>-0.63307844902938726</v>
      </c>
      <c r="HU26" s="104">
        <v>-3.3078449029385837E-2</v>
      </c>
      <c r="HV26" s="104">
        <v>-3.04963334859229E-4</v>
      </c>
      <c r="HW26" s="104">
        <v>1.2878913118195268E-2</v>
      </c>
      <c r="HX26" s="104">
        <v>1.0014271096776783E-2</v>
      </c>
      <c r="HY26" s="104">
        <v>7.7315554098960598E-2</v>
      </c>
      <c r="HZ26" s="104">
        <v>5.3649251675173912E-2</v>
      </c>
      <c r="IA26" s="104">
        <v>4.6528609454870348E-2</v>
      </c>
      <c r="IB26" s="104">
        <v>-2.4634959419948754E-2</v>
      </c>
      <c r="IC26" s="104">
        <v>2.2944471429017774E-2</v>
      </c>
      <c r="ID26" s="104">
        <v>1.5253786986018009E-2</v>
      </c>
      <c r="IE26" s="104">
        <v>0.82271844049559628</v>
      </c>
      <c r="IF26" s="104">
        <v>0.73887311528013333</v>
      </c>
      <c r="IG26" s="104">
        <v>-0.24087480148226581</v>
      </c>
      <c r="IH26" s="104">
        <v>0.14540553826086033</v>
      </c>
      <c r="II26" s="104">
        <v>7.4545796928090491E-2</v>
      </c>
      <c r="IJ26" s="104">
        <v>0.96795863612300903</v>
      </c>
      <c r="IK26" s="104">
        <v>0.93399517520641218</v>
      </c>
      <c r="IL26" s="104">
        <v>0.96795863612300903</v>
      </c>
      <c r="IM26" s="104">
        <v>1.0082357903999577E-2</v>
      </c>
      <c r="IN26" s="104">
        <v>1.1055346133489529E-2</v>
      </c>
      <c r="IO26" s="104">
        <v>2.1178717125249543E-2</v>
      </c>
      <c r="IP26" s="104">
        <v>0.1375263885399873</v>
      </c>
      <c r="IQ26" s="104">
        <v>0.10991838709949811</v>
      </c>
      <c r="IR26" s="104">
        <v>9.3793697064850384E-2</v>
      </c>
      <c r="IS26" s="104">
        <v>0.24678911084243949</v>
      </c>
      <c r="IT26" s="104">
        <v>0.19590532184107912</v>
      </c>
      <c r="IU26" s="104">
        <v>0.16301964193988217</v>
      </c>
      <c r="IV26" s="104">
        <v>-5.2451105054167224E-2</v>
      </c>
      <c r="IW26" s="104">
        <v>-7.8861519174213468E-2</v>
      </c>
      <c r="IX26" s="104">
        <v>-4.2348078256827931E-2</v>
      </c>
      <c r="IY26" s="104">
        <v>0.81191150466133855</v>
      </c>
      <c r="IZ26" s="104">
        <v>1.1947056948289576</v>
      </c>
      <c r="JA26" s="104">
        <v>1.1288046702917982</v>
      </c>
      <c r="JB26" s="104">
        <v>1.5393746094163385</v>
      </c>
      <c r="JC26" s="104">
        <v>2.3913301029320357</v>
      </c>
      <c r="JD26" s="104">
        <v>0.85178347439195312</v>
      </c>
      <c r="JE26" s="104">
        <v>1.0872358169068019</v>
      </c>
      <c r="JF26" s="104">
        <v>1.0707918588219125</v>
      </c>
      <c r="JG26" s="104">
        <v>-0.22355641158445327</v>
      </c>
      <c r="JH26" s="104">
        <v>8.3467037437088276E-3</v>
      </c>
      <c r="JI26" s="104">
        <v>6.1469559611042612E-3</v>
      </c>
      <c r="JJ26" s="104"/>
      <c r="JK26" s="104"/>
      <c r="JL26" s="104"/>
      <c r="JM26" s="104">
        <v>0.13237267226931548</v>
      </c>
      <c r="JN26" s="104">
        <v>6.7900948190433574E-2</v>
      </c>
      <c r="JO26" s="104">
        <v>5.0416741841207924E-2</v>
      </c>
      <c r="JP26" s="104">
        <v>0.1031715230296899</v>
      </c>
      <c r="JQ26" s="104">
        <v>6.5384627617760871E-2</v>
      </c>
      <c r="JR26" s="104">
        <v>5.0982019531087774E-2</v>
      </c>
      <c r="JS26" s="104">
        <v>-7.3451216207653824E-2</v>
      </c>
      <c r="JT26" s="104">
        <v>1.2494626547770227E-2</v>
      </c>
      <c r="JU26" s="104">
        <v>9.7362906042612607E-3</v>
      </c>
      <c r="JV26" s="104">
        <v>-6.0454716430868555E-2</v>
      </c>
      <c r="JW26" s="104">
        <v>1.6181699101796398E-2</v>
      </c>
      <c r="JX26" s="104">
        <v>1.1332900366748166E-2</v>
      </c>
      <c r="JY26" s="104">
        <v>7.3158059175373324E-2</v>
      </c>
      <c r="JZ26" s="104">
        <v>7.9557073263237355E-2</v>
      </c>
      <c r="KA26" s="104">
        <v>5.2256152954652302E-2</v>
      </c>
      <c r="KB26" s="104">
        <v>5.9784053292866512E-2</v>
      </c>
      <c r="KC26" s="104">
        <v>6.0538134100556917E-2</v>
      </c>
      <c r="KD26" s="104">
        <v>4.9701941717673337E-2</v>
      </c>
      <c r="KE26" s="5"/>
      <c r="KF26" s="10">
        <v>-0.26990994017055414</v>
      </c>
      <c r="KG26" s="10">
        <v>-0.3561792700901743</v>
      </c>
      <c r="KH26" s="10">
        <v>0.16440056510942763</v>
      </c>
      <c r="KI26" s="10">
        <v>0.27971193535499211</v>
      </c>
      <c r="KJ26" s="10">
        <v>0.15286479235325034</v>
      </c>
      <c r="KK26" s="10">
        <v>-0.42864779611370218</v>
      </c>
      <c r="KL26" s="10">
        <v>-0.67227221101161916</v>
      </c>
      <c r="KM26" s="10">
        <v>0.14950583412039564</v>
      </c>
      <c r="KN26" s="10">
        <v>-1.1914430308409213E-2</v>
      </c>
      <c r="KO26" s="10">
        <v>9.3853153963354877E-2</v>
      </c>
      <c r="KP26" s="10">
        <v>6.3604974410152837E-2</v>
      </c>
      <c r="KQ26" s="10">
        <v>0.31405950466673299</v>
      </c>
      <c r="KR26" s="10">
        <v>0.28790938212303752</v>
      </c>
      <c r="KS26" s="10">
        <v>-0.7954488929778154</v>
      </c>
      <c r="KT26" s="10">
        <v>-0.14620573970654219</v>
      </c>
      <c r="KU26" s="10">
        <v>-0.1125780478245592</v>
      </c>
      <c r="KV26" s="10">
        <v>-4.2123494320793702E-2</v>
      </c>
      <c r="KW26" s="10">
        <v>5.8716255730317635E-2</v>
      </c>
      <c r="KX26" s="10">
        <v>-1.0759028675292788</v>
      </c>
      <c r="KY26" s="10">
        <v>-1.538142827436161</v>
      </c>
      <c r="KZ26" s="10">
        <v>4.7415592156717076E-2</v>
      </c>
      <c r="LA26" s="10">
        <v>-0.23942725305561088</v>
      </c>
      <c r="LB26" s="10">
        <v>-0.2658992447615191</v>
      </c>
      <c r="LC26" s="86">
        <v>-0.18880913153558088</v>
      </c>
      <c r="LD26" s="10">
        <v>1.9768794316294636E-2</v>
      </c>
      <c r="LE26" s="10">
        <v>0.13333803264240188</v>
      </c>
      <c r="LF26" s="10">
        <v>-0.53328008270937355</v>
      </c>
      <c r="LG26" s="10">
        <v>-0.21713961705986029</v>
      </c>
      <c r="LH26" s="10">
        <v>0.59962550966460115</v>
      </c>
      <c r="LI26" s="10">
        <v>-0.26712440908515472</v>
      </c>
      <c r="LJ26" s="10">
        <v>0.83227783375472819</v>
      </c>
      <c r="LK26" s="10">
        <v>0.47062638660996603</v>
      </c>
      <c r="LL26" s="10">
        <v>1.029168997161964</v>
      </c>
      <c r="LM26" s="10">
        <v>-0.16212867891349567</v>
      </c>
      <c r="LN26" s="10">
        <v>6.3606129346322787E-2</v>
      </c>
      <c r="LO26" s="10">
        <v>-0.7756746437983848</v>
      </c>
      <c r="LP26" s="10">
        <v>-1.5500491481615475E-2</v>
      </c>
      <c r="LQ26" s="133">
        <v>9.0581827726799555E-2</v>
      </c>
      <c r="LR26" s="86">
        <v>-0.11896139171998577</v>
      </c>
      <c r="LS26" s="86">
        <v>-9.6610114978995326E-2</v>
      </c>
      <c r="LT26" s="86">
        <v>-7.7052747830628696E-2</v>
      </c>
      <c r="LU26" s="86">
        <v>-4.9113651904390661E-2</v>
      </c>
      <c r="LW26" s="10"/>
      <c r="LY26" s="11"/>
      <c r="MK26" s="10"/>
      <c r="ML26" s="10"/>
      <c r="MM26" s="10"/>
      <c r="MN26" s="10"/>
      <c r="MP26" s="104"/>
      <c r="MQ26" s="104"/>
      <c r="MR26" s="7"/>
      <c r="MS26" s="104"/>
      <c r="MT26" s="104"/>
      <c r="MX26" s="5"/>
      <c r="MY26" s="5"/>
      <c r="MZ26" s="5"/>
      <c r="NA26" s="5"/>
      <c r="NB26" s="5"/>
      <c r="NC26" s="5"/>
      <c r="ND26" s="5"/>
      <c r="NE26" s="5"/>
      <c r="NF26" s="5"/>
      <c r="NG26" s="11"/>
      <c r="NH26" s="11"/>
      <c r="NI26" s="11"/>
      <c r="NJ26" s="11"/>
      <c r="NK26" s="11"/>
      <c r="NL26" s="11"/>
      <c r="NM26" s="11"/>
      <c r="NQ26" s="5"/>
      <c r="NR26" s="5"/>
      <c r="NS26" s="5"/>
      <c r="NT26" s="5"/>
      <c r="NU26" s="5"/>
      <c r="NV26" s="5"/>
      <c r="NW26" s="5"/>
      <c r="NX26" s="5"/>
      <c r="NY26" s="5"/>
      <c r="NZ26" s="5"/>
      <c r="OA26" s="5"/>
      <c r="OB26" s="5"/>
      <c r="OC26" s="5"/>
      <c r="OD26" s="5"/>
      <c r="OE26" s="5"/>
      <c r="OF26" s="5"/>
      <c r="OG26" s="5"/>
      <c r="OT26" s="5">
        <v>64197</v>
      </c>
      <c r="OU26" s="5">
        <v>34878</v>
      </c>
      <c r="OV26" s="5">
        <v>37361</v>
      </c>
      <c r="OW26" s="11">
        <v>1.7316912420361587E-3</v>
      </c>
      <c r="OX26" s="11">
        <v>2.5846137940838191E-4</v>
      </c>
      <c r="PA26" s="1" t="s">
        <v>222</v>
      </c>
      <c r="PB26" s="1" t="s">
        <v>223</v>
      </c>
      <c r="PC26" s="1" t="s">
        <v>224</v>
      </c>
      <c r="PD26" s="1">
        <v>2001</v>
      </c>
      <c r="PE26" s="1">
        <v>22</v>
      </c>
      <c r="PF26" s="1">
        <v>2</v>
      </c>
      <c r="PG26" s="1">
        <v>20</v>
      </c>
      <c r="PH26" s="1">
        <v>2</v>
      </c>
      <c r="PI26" s="1">
        <v>4</v>
      </c>
      <c r="PJ26" s="1">
        <v>3</v>
      </c>
      <c r="PK26" s="13">
        <v>1</v>
      </c>
      <c r="PL26" s="39">
        <v>0.82799999999999996</v>
      </c>
      <c r="PM26" s="40">
        <v>0.78100000000000003</v>
      </c>
      <c r="PN26" s="40">
        <v>3.5000000000000003E-2</v>
      </c>
      <c r="PO26" s="40">
        <v>4.8000000000000001E-2</v>
      </c>
      <c r="PP26" s="40">
        <v>6.9000000000000006E-2</v>
      </c>
      <c r="PQ26" s="40">
        <v>7.8E-2</v>
      </c>
      <c r="PR26" s="40">
        <v>5.2999999999999999E-2</v>
      </c>
      <c r="PS26" s="41">
        <v>6.8000000000000005E-2</v>
      </c>
      <c r="PT26" s="7">
        <v>0.10400000000000001</v>
      </c>
      <c r="PU26" s="7">
        <v>0.126</v>
      </c>
      <c r="PV26" s="43">
        <v>8.8999999999999996E-2</v>
      </c>
      <c r="PX26" s="45">
        <v>0.10198260929964012</v>
      </c>
      <c r="PY26" s="44">
        <f t="shared" si="0"/>
        <v>0.28494162713153287</v>
      </c>
      <c r="PZ26" s="7">
        <v>0.35267505458146697</v>
      </c>
      <c r="QA26" s="7">
        <v>0.23770983598218673</v>
      </c>
      <c r="QB26" s="48">
        <v>40577</v>
      </c>
      <c r="QC26" s="49">
        <v>52826</v>
      </c>
      <c r="QD26" s="50">
        <v>17.600000000000001</v>
      </c>
      <c r="QE26" s="51">
        <v>20</v>
      </c>
      <c r="QF26" s="52">
        <v>2.4</v>
      </c>
      <c r="QG26" s="58"/>
      <c r="QH26" s="56"/>
      <c r="QI26" s="5">
        <v>76945</v>
      </c>
      <c r="QJ26" s="57">
        <v>94448</v>
      </c>
      <c r="QK26" s="57">
        <f t="shared" si="1"/>
        <v>868</v>
      </c>
      <c r="QL26" s="63">
        <v>868</v>
      </c>
      <c r="QM26" s="7"/>
      <c r="QN26" s="40">
        <v>0.10595219317741855</v>
      </c>
      <c r="QO26" s="68">
        <f t="shared" si="2"/>
        <v>729</v>
      </c>
      <c r="QP26" s="68">
        <v>880</v>
      </c>
      <c r="QQ26" s="40">
        <v>0.20713305898491083</v>
      </c>
    </row>
    <row r="27" spans="1:459" x14ac:dyDescent="0.2">
      <c r="A27" s="1" t="s">
        <v>53</v>
      </c>
      <c r="B27" s="1" t="s">
        <v>54</v>
      </c>
      <c r="C27" s="1" t="s">
        <v>132</v>
      </c>
      <c r="D27" s="1" t="s">
        <v>402</v>
      </c>
      <c r="E27" s="2">
        <v>2009</v>
      </c>
      <c r="F27" s="2">
        <v>17</v>
      </c>
      <c r="G27" s="2">
        <v>3</v>
      </c>
      <c r="H27" s="2">
        <v>63</v>
      </c>
      <c r="I27" s="2">
        <v>2</v>
      </c>
      <c r="J27" s="2">
        <v>4</v>
      </c>
      <c r="K27" s="2">
        <v>3</v>
      </c>
      <c r="L27" s="91">
        <v>1</v>
      </c>
      <c r="M27" s="6">
        <v>40307</v>
      </c>
      <c r="N27" s="1">
        <v>39750</v>
      </c>
      <c r="O27" s="92">
        <v>0.98618106036172382</v>
      </c>
      <c r="P27" s="93">
        <v>15209</v>
      </c>
      <c r="Q27" s="5">
        <v>16504</v>
      </c>
      <c r="R27" s="92">
        <v>1.0851469524623578</v>
      </c>
      <c r="S27" s="10">
        <v>1.9799768553459116</v>
      </c>
      <c r="T27" s="94">
        <v>0.30774842767295596</v>
      </c>
      <c r="U27" s="94">
        <v>0.14535849056603772</v>
      </c>
      <c r="V27" s="94">
        <v>0.21781132075471699</v>
      </c>
      <c r="W27" s="94">
        <v>0.81204257325030393</v>
      </c>
      <c r="X27" s="94">
        <v>0.70865408805031449</v>
      </c>
      <c r="Y27" s="94">
        <v>4.225072568040291E-2</v>
      </c>
      <c r="Z27" s="94">
        <v>4.8578616352201259E-2</v>
      </c>
      <c r="AA27" s="94">
        <v>5.3811992954077459E-2</v>
      </c>
      <c r="AB27" s="94">
        <v>9.1823899371069176E-2</v>
      </c>
      <c r="AC27" s="94">
        <v>5.9915151214429259E-2</v>
      </c>
      <c r="AD27" s="94">
        <v>6.8930817610062894E-2</v>
      </c>
      <c r="AE27" s="94">
        <v>9.6062718634480376E-2</v>
      </c>
      <c r="AF27" s="94">
        <v>0.14040251572327045</v>
      </c>
      <c r="AG27" s="94">
        <v>0.46508176100628928</v>
      </c>
      <c r="AH27" s="94">
        <v>0.41866666666666669</v>
      </c>
      <c r="AI27" s="94">
        <v>9.6509291190115865E-2</v>
      </c>
      <c r="AJ27" s="94">
        <v>9.4742138364779876E-2</v>
      </c>
      <c r="AK27" s="94">
        <v>-1.7671528253359881E-3</v>
      </c>
      <c r="AL27" s="94">
        <v>0.32634094530005309</v>
      </c>
      <c r="AM27" s="94">
        <v>0.67365905469994691</v>
      </c>
      <c r="AN27" s="94">
        <v>0.56611789697291559</v>
      </c>
      <c r="AO27" s="94">
        <v>0.26818906001062137</v>
      </c>
      <c r="AP27" s="94">
        <v>8.3112055231014337E-2</v>
      </c>
      <c r="AQ27" s="94">
        <v>3.6909187466808283E-2</v>
      </c>
      <c r="AR27" s="94">
        <v>1.0621348911311736E-3</v>
      </c>
      <c r="AS27" s="94">
        <v>4.4609665427509292E-2</v>
      </c>
      <c r="AT27" s="94">
        <v>2.1132075471698114E-3</v>
      </c>
      <c r="AU27" s="94">
        <v>2.6773384437618016E-2</v>
      </c>
      <c r="AV27" s="94">
        <v>0.13178623364032963</v>
      </c>
      <c r="AW27" s="94">
        <v>0.51799563742123123</v>
      </c>
      <c r="AX27" s="7">
        <v>0.85185409597673289</v>
      </c>
      <c r="AY27" s="7">
        <v>0.92062530295685896</v>
      </c>
      <c r="AZ27" s="11">
        <v>0.16590932040795719</v>
      </c>
      <c r="BA27" s="11">
        <v>9.2295264061395543E-2</v>
      </c>
      <c r="BB27" s="11">
        <v>9.5021710592749678E-2</v>
      </c>
      <c r="BC27" s="11">
        <v>1.4642027668383318E-2</v>
      </c>
      <c r="BD27" s="94">
        <v>0.17579756643864641</v>
      </c>
      <c r="BE27" s="94">
        <v>0.2059580526805761</v>
      </c>
      <c r="BF27" s="94">
        <v>4.6673527453235671E-2</v>
      </c>
      <c r="BG27" s="94">
        <v>4.0852089151744153E-2</v>
      </c>
      <c r="BH27" s="94">
        <v>6.6001635967038286E-2</v>
      </c>
      <c r="BI27" s="94">
        <v>0.1561910445952496</v>
      </c>
      <c r="BJ27" s="94">
        <v>0.22247109389188208</v>
      </c>
      <c r="BK27" s="94">
        <v>0.24681014183232025</v>
      </c>
      <c r="BL27" s="94">
        <v>0.5411574142247092</v>
      </c>
      <c r="BM27" s="94">
        <v>0.53173666823973575</v>
      </c>
      <c r="BN27" s="94">
        <v>0.30461892366366</v>
      </c>
      <c r="BO27" s="94">
        <v>0.26521001040468761</v>
      </c>
      <c r="BP27" s="94">
        <v>0.28427870936497368</v>
      </c>
      <c r="BQ27" s="94">
        <v>0.27063140025190296</v>
      </c>
      <c r="BR27" s="94">
        <v>0.58889763302863374</v>
      </c>
      <c r="BS27" s="94">
        <v>0.53584141065659052</v>
      </c>
      <c r="BT27" s="94">
        <v>5.1112943116240726E-2</v>
      </c>
      <c r="BU27" s="94">
        <v>3.2256563023645504E-2</v>
      </c>
      <c r="BV27" s="94">
        <v>1.5056189525751724E-2</v>
      </c>
      <c r="BW27" s="94">
        <v>5.3388568236827409E-2</v>
      </c>
      <c r="BX27" s="94">
        <v>5.00282032368638E-2</v>
      </c>
      <c r="BY27" s="94">
        <v>8.8763731148761862E-2</v>
      </c>
      <c r="BZ27" s="94">
        <v>0.11532954397535471</v>
      </c>
      <c r="CA27" s="94">
        <v>0.35840625581828339</v>
      </c>
      <c r="CB27" s="94">
        <v>0.29826007723347941</v>
      </c>
      <c r="CC27" s="94">
        <v>0.15346304226401042</v>
      </c>
      <c r="CD27" s="94">
        <v>0.16453334490389204</v>
      </c>
      <c r="CE27" s="94">
        <v>0.68627816049152857</v>
      </c>
      <c r="CF27" s="94">
        <v>0.64320735887534175</v>
      </c>
      <c r="CG27" s="94">
        <v>6.0915924528301899E-2</v>
      </c>
      <c r="CH27" s="87">
        <v>33346.73318429877</v>
      </c>
      <c r="CI27" s="87">
        <v>54820.082101308777</v>
      </c>
      <c r="CJ27" s="95">
        <v>1.6439416058638296</v>
      </c>
      <c r="CK27" s="87">
        <v>75928.25593795444</v>
      </c>
      <c r="CL27" s="87">
        <v>35770.631968007758</v>
      </c>
      <c r="CM27" s="87">
        <v>29468.136027629665</v>
      </c>
      <c r="CN27" s="87">
        <v>67126.28672652322</v>
      </c>
      <c r="CO27" s="87">
        <v>40946.389306000361</v>
      </c>
      <c r="CP27" s="87">
        <v>33378.104088449094</v>
      </c>
      <c r="CQ27" s="94">
        <v>0.2263981459040233</v>
      </c>
      <c r="CR27" s="96">
        <v>6.6001635967038286E-2</v>
      </c>
      <c r="CS27" s="96">
        <v>0.1561910445952496</v>
      </c>
      <c r="CT27" s="8">
        <v>16.977927257002833</v>
      </c>
      <c r="CU27" s="79">
        <v>18.173085300262255</v>
      </c>
      <c r="CV27" s="79">
        <v>1.195158043259422</v>
      </c>
      <c r="CW27" s="94">
        <v>3.6804907320976132E-2</v>
      </c>
      <c r="CX27" s="94">
        <v>8.672267413432902E-2</v>
      </c>
      <c r="CY27" s="94">
        <v>0.13988531804240564</v>
      </c>
      <c r="CZ27" s="5">
        <v>16492</v>
      </c>
      <c r="DA27" s="5">
        <v>17794</v>
      </c>
      <c r="DB27" s="14">
        <v>1.0789473684210527</v>
      </c>
      <c r="DC27" s="14">
        <v>1.0789473684210527</v>
      </c>
      <c r="DD27" s="7">
        <v>0.55924084404559782</v>
      </c>
      <c r="DE27" s="97">
        <v>0.53135888501742157</v>
      </c>
      <c r="DF27" s="14">
        <v>4.8407103518039785</v>
      </c>
      <c r="DG27" s="94">
        <v>7.2496347083286505E-2</v>
      </c>
      <c r="DH27" s="94">
        <v>1.787119253681016E-2</v>
      </c>
      <c r="DI27" s="94">
        <v>7.1765763740586713E-2</v>
      </c>
      <c r="DJ27" s="94">
        <v>0.15803079689783073</v>
      </c>
      <c r="DK27" s="94">
        <v>0.1343711363380915</v>
      </c>
      <c r="DL27" s="94">
        <v>0.30483519146873483</v>
      </c>
      <c r="DM27" s="87">
        <v>303886.43728745752</v>
      </c>
      <c r="DN27" s="101">
        <v>309620</v>
      </c>
      <c r="DO27" s="9">
        <v>745.05189561792201</v>
      </c>
      <c r="DP27" s="87">
        <v>1017.7775115370962</v>
      </c>
      <c r="DQ27" s="14">
        <v>1.3660491537881188</v>
      </c>
      <c r="DR27" s="75"/>
      <c r="DS27" s="75"/>
      <c r="DT27" s="11">
        <v>0.64924318869828457</v>
      </c>
      <c r="DU27" s="7">
        <v>0.59566094853683149</v>
      </c>
      <c r="DV27" s="7">
        <v>0.53231939163498099</v>
      </c>
      <c r="DW27" s="11">
        <v>0.43336954553684592</v>
      </c>
      <c r="DX27" s="11">
        <v>0.20201342281879195</v>
      </c>
      <c r="DY27" s="11">
        <v>0.15604026845637584</v>
      </c>
      <c r="DZ27" s="11">
        <v>0.43163050838763206</v>
      </c>
      <c r="EA27" s="11">
        <v>0.34882982225813502</v>
      </c>
      <c r="EB27" s="11"/>
      <c r="EC27" s="104">
        <v>-0.11315612085497495</v>
      </c>
      <c r="ED27" s="104">
        <v>-0.102335805872934</v>
      </c>
      <c r="EE27" s="104">
        <v>-0.10228082425712248</v>
      </c>
      <c r="EF27" s="104">
        <v>-2.2200913861549543E-2</v>
      </c>
      <c r="EG27" s="104">
        <v>0.92448251358153855</v>
      </c>
      <c r="EH27" s="104">
        <v>0.78259954756755401</v>
      </c>
      <c r="EI27" s="104">
        <v>0.89591712911579713</v>
      </c>
      <c r="EJ27" s="104">
        <v>0.24271662758478094</v>
      </c>
      <c r="EK27" s="104">
        <v>0.13903136561247484</v>
      </c>
      <c r="EL27" s="104">
        <v>0.13903136561247484</v>
      </c>
      <c r="EM27" s="104">
        <v>8.5909095980001016E-3</v>
      </c>
      <c r="EN27" s="104">
        <v>6.8154904496639246E-3</v>
      </c>
      <c r="EO27" s="104">
        <v>6.8154904496639246E-3</v>
      </c>
      <c r="EP27" s="104">
        <v>-0.16247706052838096</v>
      </c>
      <c r="EQ27" s="104">
        <v>-0.10086168551284297</v>
      </c>
      <c r="ER27" s="104">
        <v>-0.10086168551284297</v>
      </c>
      <c r="ES27" s="104">
        <v>9.4027684060588382E-3</v>
      </c>
      <c r="ET27" s="104">
        <v>2.5648079168474225E-2</v>
      </c>
      <c r="EU27" s="104">
        <v>2.5648079168474225E-2</v>
      </c>
      <c r="EV27" s="104">
        <v>-2.5123828083704197E-3</v>
      </c>
      <c r="EW27" s="104">
        <v>4.7329279540449659E-3</v>
      </c>
      <c r="EX27" s="104">
        <v>-0.17512993526324866</v>
      </c>
      <c r="EY27" s="104">
        <v>2.4859964477239621E-2</v>
      </c>
      <c r="EZ27" s="104">
        <v>2.4859964477239621E-2</v>
      </c>
      <c r="FA27" s="104">
        <v>2.1807346102271002E-2</v>
      </c>
      <c r="FB27" s="104">
        <v>-7.1202754157240755E-2</v>
      </c>
      <c r="FC27" s="104">
        <v>0.14979250542376971</v>
      </c>
      <c r="FD27" s="104">
        <v>1.8199509013427317E-2</v>
      </c>
      <c r="FE27" s="104">
        <v>1.8199509013427317E-2</v>
      </c>
      <c r="FF27" s="104">
        <v>3.2515623108193566E-2</v>
      </c>
      <c r="FG27" s="104">
        <v>3.4493763441669704E-2</v>
      </c>
      <c r="FH27" s="104">
        <v>3.4493763441669704E-2</v>
      </c>
      <c r="FI27" s="104">
        <v>0.3530569301981773</v>
      </c>
      <c r="FJ27" s="104">
        <v>0.13323410988758488</v>
      </c>
      <c r="FK27" s="104">
        <v>0.13323410988758488</v>
      </c>
      <c r="FL27" s="104">
        <v>8.5822896240369484E-2</v>
      </c>
      <c r="FM27" s="104">
        <v>4.8542175393295542E-2</v>
      </c>
      <c r="FN27" s="104">
        <v>4.8542175393295542E-2</v>
      </c>
      <c r="FO27" s="104">
        <v>0.26970757185351335</v>
      </c>
      <c r="FP27" s="104">
        <v>0.13081950759541683</v>
      </c>
      <c r="FQ27" s="104">
        <v>0.13081950759541683</v>
      </c>
      <c r="FR27" s="104">
        <v>0.20720008209720997</v>
      </c>
      <c r="FS27" s="104">
        <v>9.2023917029782076E-2</v>
      </c>
      <c r="FT27" s="104">
        <v>9.2023917029782076E-2</v>
      </c>
      <c r="FU27" s="104">
        <v>0.11190529959163098</v>
      </c>
      <c r="FV27" s="104">
        <v>3.9222295378396055E-2</v>
      </c>
      <c r="FW27" s="104">
        <v>3.9222295378396055E-2</v>
      </c>
      <c r="FX27" s="104">
        <v>7.2159653077269154E-2</v>
      </c>
      <c r="FY27" s="104">
        <v>4.2019213399996563E-2</v>
      </c>
      <c r="FZ27" s="104">
        <v>4.2019213399996563E-2</v>
      </c>
      <c r="GA27" s="104">
        <v>8.4264619755475539E-3</v>
      </c>
      <c r="GB27" s="104">
        <v>7.4605035428197729E-3</v>
      </c>
      <c r="GC27" s="105">
        <v>7.4605035428197729E-3</v>
      </c>
      <c r="GD27" s="105">
        <v>1.9284863886280035E-2</v>
      </c>
      <c r="GE27" s="105">
        <v>-0.11680895540475042</v>
      </c>
      <c r="GF27" s="105">
        <v>-0.11680895540475042</v>
      </c>
      <c r="GG27" s="105">
        <v>9.8193222349567011E-2</v>
      </c>
      <c r="GH27" s="104">
        <v>2.2800650129405797E-2</v>
      </c>
      <c r="GI27" s="104">
        <v>2.2800650129405797E-2</v>
      </c>
      <c r="GJ27" s="104">
        <v>0.28889763302863375</v>
      </c>
      <c r="GK27" s="104">
        <v>0.33389763302863373</v>
      </c>
      <c r="GL27" s="104">
        <v>0.1789930140527794</v>
      </c>
      <c r="GM27" s="104">
        <v>3.9004129709535595E-3</v>
      </c>
      <c r="GN27" s="104">
        <v>3.9004129709535595E-3</v>
      </c>
      <c r="GO27" s="104">
        <v>0.11044833408039112</v>
      </c>
      <c r="GP27" s="104">
        <v>3.4691368936426881E-2</v>
      </c>
      <c r="GQ27" s="104">
        <v>3.4691368936426881E-2</v>
      </c>
      <c r="GR27" s="104">
        <v>-6.5829826411137438E-2</v>
      </c>
      <c r="GS27" s="104">
        <v>-2.7586791555101686E-2</v>
      </c>
      <c r="GT27" s="104">
        <v>0.67902100851325065</v>
      </c>
      <c r="GU27" s="104">
        <v>0.78599607291183404</v>
      </c>
      <c r="GV27" s="104">
        <v>0.78599607291183404</v>
      </c>
      <c r="GW27" s="104">
        <v>1.113748006749038E-2</v>
      </c>
      <c r="GX27" s="104">
        <v>0.16824179840344833</v>
      </c>
      <c r="GY27" s="104">
        <v>0.83145003005577844</v>
      </c>
      <c r="GZ27" s="104">
        <v>0.96243923273769416</v>
      </c>
      <c r="HA27" s="104">
        <v>0.96243923273769416</v>
      </c>
      <c r="HB27" s="104">
        <v>0.66879464404082123</v>
      </c>
      <c r="HC27" s="104">
        <v>0.79002232816858398</v>
      </c>
      <c r="HD27" s="104">
        <v>0.79002232816858398</v>
      </c>
      <c r="HE27" s="104">
        <v>0.80072150892055061</v>
      </c>
      <c r="HF27" s="104">
        <v>0.8789932907730128</v>
      </c>
      <c r="HG27" s="104">
        <v>0.8789932907730128</v>
      </c>
      <c r="HH27" s="104">
        <v>0.91658024547266492</v>
      </c>
      <c r="HI27" s="104">
        <v>1.0061774003194583</v>
      </c>
      <c r="HJ27" s="104">
        <v>1.0061774003194583</v>
      </c>
      <c r="HK27" s="104">
        <v>0.6385156557307462</v>
      </c>
      <c r="HL27" s="104">
        <v>0.82412215867185912</v>
      </c>
      <c r="HM27" s="104">
        <v>0.82412215867185912</v>
      </c>
      <c r="HN27" s="104">
        <v>0.72323685485577982</v>
      </c>
      <c r="HO27" s="104">
        <v>0.93347048377797615</v>
      </c>
      <c r="HP27" s="104">
        <v>0.93347048377797615</v>
      </c>
      <c r="HQ27" s="104">
        <v>0.68837444319175212</v>
      </c>
      <c r="HR27" s="104">
        <v>0.8737060240510699</v>
      </c>
      <c r="HS27" s="104">
        <v>0.8737060240510699</v>
      </c>
      <c r="HT27" s="104">
        <v>-4.8419567405773023E-3</v>
      </c>
      <c r="HU27" s="104">
        <v>-4.8419567405773023E-3</v>
      </c>
      <c r="HV27" s="104">
        <v>4.3916818778547972E-3</v>
      </c>
      <c r="HW27" s="104">
        <v>1.2829903510581376E-2</v>
      </c>
      <c r="HX27" s="104">
        <v>1.2829903510581376E-2</v>
      </c>
      <c r="HY27" s="104">
        <v>6.3012587207648602E-2</v>
      </c>
      <c r="HZ27" s="104">
        <v>4.5966691814560694E-2</v>
      </c>
      <c r="IA27" s="104">
        <v>4.5966691814560694E-2</v>
      </c>
      <c r="IB27" s="104">
        <v>-1.1216877844779566E-2</v>
      </c>
      <c r="IC27" s="104">
        <v>-1.6127484883977528E-2</v>
      </c>
      <c r="ID27" s="104">
        <v>-1.6127484883977528E-2</v>
      </c>
      <c r="IE27" s="104">
        <v>-1.2699531848489043E-2</v>
      </c>
      <c r="IF27" s="104">
        <v>1.129614145006741E-2</v>
      </c>
      <c r="IG27" s="104">
        <v>-0.14364111498257848</v>
      </c>
      <c r="IH27" s="104">
        <v>0.17135888501742158</v>
      </c>
      <c r="II27" s="104">
        <v>0.17128436242776157</v>
      </c>
      <c r="IJ27" s="104">
        <v>0.88012915487345067</v>
      </c>
      <c r="IK27" s="104">
        <v>0.89642784292666267</v>
      </c>
      <c r="IL27" s="104">
        <v>0.89642784292666267</v>
      </c>
      <c r="IM27" s="104">
        <v>-2.1549725872474362E-3</v>
      </c>
      <c r="IN27" s="104">
        <v>-7.4478573001716744E-3</v>
      </c>
      <c r="IO27" s="104">
        <v>2.5319049836981834E-2</v>
      </c>
      <c r="IP27" s="104">
        <v>-4.2659938772893424E-2</v>
      </c>
      <c r="IQ27" s="104">
        <v>-7.6962694573339707E-2</v>
      </c>
      <c r="IR27" s="104">
        <v>-7.6962694573339707E-2</v>
      </c>
      <c r="IS27" s="104">
        <v>-9.2731706870635033E-2</v>
      </c>
      <c r="IT27" s="104">
        <v>-0.1521322212670505</v>
      </c>
      <c r="IU27" s="104">
        <v>-0.1521322212670505</v>
      </c>
      <c r="IV27" s="104">
        <v>-2.7231636265043435E-2</v>
      </c>
      <c r="IW27" s="104">
        <v>7.7013645635223282E-3</v>
      </c>
      <c r="IX27" s="104">
        <v>7.7013645635223282E-3</v>
      </c>
      <c r="IY27" s="104">
        <v>0.91339476191000157</v>
      </c>
      <c r="IZ27" s="104">
        <v>0.98217982316566743</v>
      </c>
      <c r="JA27" s="104">
        <v>0.98217982316566743</v>
      </c>
      <c r="JB27" s="104">
        <v>0.86226390923420537</v>
      </c>
      <c r="JC27" s="104"/>
      <c r="JD27" s="104">
        <v>0.72029547879483102</v>
      </c>
      <c r="JE27" s="104">
        <v>0.92609418702192559</v>
      </c>
      <c r="JF27" s="104">
        <v>0.92609418702192559</v>
      </c>
      <c r="JG27" s="104">
        <v>-0.40549234818816582</v>
      </c>
      <c r="JH27" s="104">
        <v>-4.4733901410854315E-2</v>
      </c>
      <c r="JI27" s="104">
        <v>-4.4733901410854093E-2</v>
      </c>
      <c r="JJ27" s="104"/>
      <c r="JK27" s="104"/>
      <c r="JL27" s="104"/>
      <c r="JM27" s="104">
        <v>2.1151757239654012E-2</v>
      </c>
      <c r="JN27" s="104">
        <v>1.7297755533600356E-2</v>
      </c>
      <c r="JO27" s="104">
        <v>1.7297755533600356E-2</v>
      </c>
      <c r="JP27" s="104">
        <v>1.4603919636825835E-2</v>
      </c>
      <c r="JQ27" s="104">
        <v>1.5772183080633273E-2</v>
      </c>
      <c r="JR27" s="104">
        <v>1.5772183080633273E-2</v>
      </c>
      <c r="JS27" s="104">
        <v>-7.9027079103147574E-2</v>
      </c>
      <c r="JT27" s="104">
        <v>-4.8684803247934227E-3</v>
      </c>
      <c r="JU27" s="104">
        <v>-4.8684803247934227E-3</v>
      </c>
      <c r="JV27" s="104">
        <v>-5.8320697974492713E-2</v>
      </c>
      <c r="JW27" s="104">
        <v>-1.7458706381744682E-3</v>
      </c>
      <c r="JX27" s="104">
        <v>-1.7458706381744682E-3</v>
      </c>
      <c r="JY27" s="104">
        <v>7.0423517845040307E-2</v>
      </c>
      <c r="JZ27" s="104">
        <v>7.094160446600184E-2</v>
      </c>
      <c r="KA27" s="104">
        <v>7.094160446600184E-2</v>
      </c>
      <c r="KB27" s="104">
        <v>6.3262980921416356E-2</v>
      </c>
      <c r="KC27" s="104">
        <v>6.755329070435051E-2</v>
      </c>
      <c r="KD27" s="104">
        <v>6.1359709434675003E-2</v>
      </c>
      <c r="KF27" s="10">
        <v>-0.75171100516010902</v>
      </c>
      <c r="KG27" s="10">
        <v>-0.80672959325600957</v>
      </c>
      <c r="KH27" s="10">
        <v>0.55137441377874741</v>
      </c>
      <c r="KI27" s="10">
        <v>-0.24720927148004679</v>
      </c>
      <c r="KJ27" s="10">
        <v>-0.21594004764675701</v>
      </c>
      <c r="KK27" s="10">
        <v>-0.1627978750912091</v>
      </c>
      <c r="KL27" s="10">
        <v>9.8720917994338991E-2</v>
      </c>
      <c r="KM27" s="10">
        <v>-0.57713689867137019</v>
      </c>
      <c r="KN27" s="10">
        <v>-0.51394423714110837</v>
      </c>
      <c r="KO27" s="10">
        <v>-0.72031935120822221</v>
      </c>
      <c r="KP27" s="10">
        <v>-0.41329148291666346</v>
      </c>
      <c r="KQ27" s="10">
        <v>-0.18862332993259784</v>
      </c>
      <c r="KR27" s="10">
        <v>-0.36771156160389518</v>
      </c>
      <c r="KS27" s="10">
        <v>-0.14786835063102294</v>
      </c>
      <c r="KT27" s="10">
        <v>-0.28777784824587471</v>
      </c>
      <c r="KU27" s="10">
        <v>-0.34017719002125801</v>
      </c>
      <c r="KV27" s="10">
        <v>-0.34571617314481962</v>
      </c>
      <c r="KW27" s="10">
        <v>-0.49991459520050541</v>
      </c>
      <c r="KX27" s="10">
        <v>-0.33401468484315067</v>
      </c>
      <c r="KY27" s="10">
        <v>-7.2719765088700939E-3</v>
      </c>
      <c r="KZ27" s="10">
        <v>3.7474857398700309E-2</v>
      </c>
      <c r="LA27" s="10">
        <v>-0.33308834079372673</v>
      </c>
      <c r="LB27" s="10">
        <v>-0.27346846933987101</v>
      </c>
      <c r="LC27" s="86">
        <v>-0.29770183015936097</v>
      </c>
      <c r="LD27" s="10">
        <v>-0.36535633662479816</v>
      </c>
      <c r="LE27" s="10">
        <v>-0.51681055795758091</v>
      </c>
      <c r="LF27" s="10">
        <v>-0.39211964959604034</v>
      </c>
      <c r="LG27" s="10">
        <v>4.0914202331261883E-2</v>
      </c>
      <c r="LH27" s="10">
        <v>-0.39842580851030546</v>
      </c>
      <c r="LI27" s="10">
        <v>-0.37462213613398343</v>
      </c>
      <c r="LJ27" s="10">
        <v>-1.2638459333993999</v>
      </c>
      <c r="LK27" s="10">
        <v>-1.2557859632967745</v>
      </c>
      <c r="LL27" s="10">
        <v>-1.725511302259872</v>
      </c>
      <c r="LM27" s="10">
        <v>-0.28268008776826059</v>
      </c>
      <c r="LN27" s="10">
        <v>6.3982125573153609E-2</v>
      </c>
      <c r="LO27" s="10">
        <v>0.02</v>
      </c>
      <c r="LP27" s="10">
        <v>7.803247884855502E-2</v>
      </c>
      <c r="LQ27" s="133">
        <v>-0.49017145913800342</v>
      </c>
      <c r="LR27" s="86">
        <v>-0.34581923740402154</v>
      </c>
      <c r="LS27" s="86">
        <v>-0.36121680772231302</v>
      </c>
      <c r="LT27" s="86">
        <v>-0.37468968175081796</v>
      </c>
      <c r="LU27" s="86">
        <v>-0.39393664464868217</v>
      </c>
      <c r="LW27" s="10"/>
      <c r="LX27" s="5"/>
      <c r="LY27" s="11"/>
      <c r="MB27" s="5"/>
      <c r="MC27" s="5"/>
      <c r="MG27" s="5"/>
      <c r="MH27" s="5"/>
      <c r="MK27" s="10"/>
      <c r="ML27" s="10"/>
      <c r="MM27" s="10"/>
      <c r="MN27" s="10"/>
      <c r="MO27" s="5"/>
      <c r="MP27" s="104"/>
      <c r="MQ27" s="104"/>
      <c r="MR27" s="7"/>
      <c r="MS27" s="104"/>
      <c r="MT27" s="104"/>
      <c r="NG27" s="11"/>
      <c r="NH27" s="11"/>
      <c r="NI27" s="11"/>
      <c r="NJ27" s="11"/>
      <c r="NK27" s="11"/>
      <c r="NL27" s="11"/>
      <c r="NM27" s="11"/>
      <c r="OT27" s="1">
        <v>33082</v>
      </c>
      <c r="OU27" s="1">
        <v>18261</v>
      </c>
      <c r="OV27" s="1">
        <v>23047</v>
      </c>
      <c r="OW27" s="11">
        <v>1.2477987421383648E-2</v>
      </c>
      <c r="OX27" s="11">
        <v>1.2578616352201257E-4</v>
      </c>
      <c r="PA27" s="1" t="s">
        <v>225</v>
      </c>
      <c r="PB27" s="1" t="s">
        <v>226</v>
      </c>
      <c r="PC27" s="1" t="s">
        <v>227</v>
      </c>
      <c r="PD27" s="1">
        <v>2009</v>
      </c>
      <c r="PE27" s="1">
        <v>14</v>
      </c>
      <c r="PF27" s="1">
        <v>3</v>
      </c>
      <c r="PG27" s="1">
        <v>63</v>
      </c>
      <c r="PH27" s="1">
        <v>2</v>
      </c>
      <c r="PI27" s="1">
        <v>4</v>
      </c>
      <c r="PJ27" s="1">
        <v>3</v>
      </c>
      <c r="PK27" s="13">
        <v>1</v>
      </c>
      <c r="PL27" s="39">
        <v>0.81599999999999995</v>
      </c>
      <c r="PM27" s="40">
        <v>0.77600000000000002</v>
      </c>
      <c r="PN27" s="40">
        <v>3.7000000000000005E-2</v>
      </c>
      <c r="PO27" s="40">
        <v>4.2999999999999997E-2</v>
      </c>
      <c r="PP27" s="40">
        <v>5.2000000000000005E-2</v>
      </c>
      <c r="PQ27" s="40">
        <v>6.4000000000000001E-2</v>
      </c>
      <c r="PR27" s="40">
        <v>3.5000000000000003E-2</v>
      </c>
      <c r="PS27" s="41">
        <v>5.2999999999999999E-2</v>
      </c>
      <c r="PT27" s="7">
        <v>8.900000000000001E-2</v>
      </c>
      <c r="PU27" s="7">
        <v>0.107</v>
      </c>
      <c r="PV27" s="43">
        <v>6.2E-2</v>
      </c>
      <c r="PX27" s="45">
        <v>6.9280485392072808E-2</v>
      </c>
      <c r="PY27" s="44">
        <f t="shared" si="0"/>
        <v>0.35686752599643268</v>
      </c>
      <c r="PZ27" s="7">
        <v>0.51240672036564205</v>
      </c>
      <c r="QA27" s="7">
        <v>0.43584574958149647</v>
      </c>
      <c r="QB27" s="48">
        <v>47263</v>
      </c>
      <c r="QC27" s="49">
        <v>61020</v>
      </c>
      <c r="QD27" s="50">
        <v>19.3</v>
      </c>
      <c r="QE27" s="51">
        <v>21</v>
      </c>
      <c r="QF27" s="52">
        <v>1.7</v>
      </c>
      <c r="QG27" s="58"/>
      <c r="QI27" s="5">
        <v>43385</v>
      </c>
      <c r="QJ27" s="57">
        <v>51039</v>
      </c>
      <c r="QK27" s="57">
        <f t="shared" si="1"/>
        <v>779.00000000000011</v>
      </c>
      <c r="QL27" s="63">
        <v>952</v>
      </c>
      <c r="QM27" s="7">
        <v>0.22207958921694471</v>
      </c>
      <c r="QN27" s="40">
        <v>0.10865173664661043</v>
      </c>
      <c r="QO27" s="68">
        <f t="shared" si="2"/>
        <v>779.00000000000011</v>
      </c>
      <c r="QP27" s="68">
        <v>952</v>
      </c>
      <c r="QQ27" s="40">
        <v>0.22207958921694479</v>
      </c>
    </row>
    <row r="28" spans="1:459" x14ac:dyDescent="0.2">
      <c r="A28" s="1" t="s">
        <v>752</v>
      </c>
      <c r="B28" s="1" t="s">
        <v>56</v>
      </c>
      <c r="C28" s="1" t="s">
        <v>133</v>
      </c>
      <c r="D28" s="1" t="s">
        <v>403</v>
      </c>
      <c r="E28" s="2">
        <v>1992</v>
      </c>
      <c r="F28" s="2">
        <v>34</v>
      </c>
      <c r="G28" s="2">
        <v>2</v>
      </c>
      <c r="H28" s="2">
        <v>45</v>
      </c>
      <c r="I28" s="2">
        <v>2</v>
      </c>
      <c r="J28" s="2">
        <v>4</v>
      </c>
      <c r="K28" s="2">
        <v>3</v>
      </c>
      <c r="L28" s="91">
        <v>1</v>
      </c>
      <c r="M28" s="6">
        <v>23114</v>
      </c>
      <c r="N28" s="5">
        <v>31353</v>
      </c>
      <c r="O28" s="92">
        <v>1.3564506359781949</v>
      </c>
      <c r="P28" s="93">
        <v>8552</v>
      </c>
      <c r="Q28" s="5">
        <v>12044</v>
      </c>
      <c r="R28" s="92">
        <v>1.4083255378858746</v>
      </c>
      <c r="S28" s="10">
        <v>2.4077083532676298</v>
      </c>
      <c r="T28" s="94">
        <v>6.7489554428603327E-2</v>
      </c>
      <c r="U28" s="94">
        <v>0.15638056964245844</v>
      </c>
      <c r="V28" s="94">
        <v>0.39632571045832932</v>
      </c>
      <c r="W28" s="94">
        <v>0.46742556761387977</v>
      </c>
      <c r="X28" s="94">
        <v>0.4229260357860492</v>
      </c>
      <c r="Y28" s="94">
        <v>0.36699999999999999</v>
      </c>
      <c r="Z28" s="94">
        <v>0.28823398079928553</v>
      </c>
      <c r="AA28" s="94">
        <v>0.13500000000000001</v>
      </c>
      <c r="AB28" s="94">
        <v>0.22001084425732784</v>
      </c>
      <c r="AC28" s="94">
        <v>4.0985292017706697E-3</v>
      </c>
      <c r="AD28" s="94">
        <v>1.8211973335884923E-2</v>
      </c>
      <c r="AE28" s="94">
        <v>0.502</v>
      </c>
      <c r="AF28" s="94">
        <v>0.50824482505661339</v>
      </c>
      <c r="AG28" s="94">
        <v>0.5735336331451536</v>
      </c>
      <c r="AH28" s="94">
        <v>0.24495263611137691</v>
      </c>
      <c r="AI28" s="94">
        <v>0.10600142795944596</v>
      </c>
      <c r="AJ28" s="94">
        <v>0.16563008324562242</v>
      </c>
      <c r="AK28" s="94">
        <v>5.962865528617646E-2</v>
      </c>
      <c r="AL28" s="94">
        <v>0.45041401887155785</v>
      </c>
      <c r="AM28" s="94">
        <v>0.54958598112844215</v>
      </c>
      <c r="AN28" s="94">
        <v>0.10032736375890622</v>
      </c>
      <c r="AO28" s="94">
        <v>0.63681879453109957</v>
      </c>
      <c r="AP28" s="94">
        <v>2.9077604467552476E-2</v>
      </c>
      <c r="AQ28" s="94">
        <v>1.6175621028307337E-2</v>
      </c>
      <c r="AR28" s="94">
        <v>4.0439052570768342E-3</v>
      </c>
      <c r="AS28" s="94">
        <v>0.21355671095705758</v>
      </c>
      <c r="AT28" s="94">
        <v>0</v>
      </c>
      <c r="AU28" s="94">
        <v>5.934893959276976E-2</v>
      </c>
      <c r="AV28" s="94">
        <v>7.8462304882098974E-2</v>
      </c>
      <c r="AW28" s="94">
        <v>0.3245599468615078</v>
      </c>
      <c r="AX28" s="7">
        <v>0.71031218864164725</v>
      </c>
      <c r="AY28" s="7">
        <v>0.86084357356360008</v>
      </c>
      <c r="AZ28" s="11">
        <v>0.10766012230447376</v>
      </c>
      <c r="BA28" s="11">
        <v>6.4113292565175409E-2</v>
      </c>
      <c r="BB28" s="11">
        <v>4.0231734792404251E-2</v>
      </c>
      <c r="BC28" s="11">
        <v>1.0170582555519794E-2</v>
      </c>
      <c r="BD28" s="94">
        <v>0.22940728973297156</v>
      </c>
      <c r="BE28" s="94">
        <v>0.17006867156050201</v>
      </c>
      <c r="BF28" s="94">
        <v>7.7834749393117242E-2</v>
      </c>
      <c r="BG28" s="94">
        <v>9.1025337437840401E-2</v>
      </c>
      <c r="BH28" s="94">
        <v>0.12268830953171703</v>
      </c>
      <c r="BI28" s="94">
        <v>0.32932040850215877</v>
      </c>
      <c r="BJ28" s="94">
        <v>0.30724203912608883</v>
      </c>
      <c r="BK28" s="94">
        <v>0.2610940089983424</v>
      </c>
      <c r="BL28" s="94">
        <v>0.39503828190102958</v>
      </c>
      <c r="BM28" s="94">
        <v>0.3856593214410633</v>
      </c>
      <c r="BN28" s="94">
        <v>0.14324742967299731</v>
      </c>
      <c r="BO28" s="94">
        <v>0.20824058726024153</v>
      </c>
      <c r="BP28" s="94">
        <v>7.9000000000000001E-2</v>
      </c>
      <c r="BQ28" s="94">
        <v>0.11475254558370826</v>
      </c>
      <c r="BR28" s="94">
        <v>0.22224742967299729</v>
      </c>
      <c r="BS28" s="94">
        <v>0.32299313284394982</v>
      </c>
      <c r="BT28" s="94">
        <v>0.1610001322926313</v>
      </c>
      <c r="BU28" s="94">
        <v>2.3912608881907747E-2</v>
      </c>
      <c r="BV28" s="94">
        <v>1.5544384177801296E-2</v>
      </c>
      <c r="BW28" s="94">
        <v>4.9472083392831649E-2</v>
      </c>
      <c r="BX28" s="94">
        <v>5.5166027252282049E-2</v>
      </c>
      <c r="BY28" s="94">
        <v>8.2767206911323721E-2</v>
      </c>
      <c r="BZ28" s="94">
        <v>0.12309829342505622</v>
      </c>
      <c r="CA28" s="94">
        <v>0.26334167499643008</v>
      </c>
      <c r="CB28" s="94">
        <v>0.20750099219473475</v>
      </c>
      <c r="CC28" s="94">
        <v>8.5066364415250603E-2</v>
      </c>
      <c r="CD28" s="94">
        <v>0.10285752083608943</v>
      </c>
      <c r="CE28" s="94">
        <v>0.50455993859774384</v>
      </c>
      <c r="CF28" s="94">
        <v>0.50416721788596375</v>
      </c>
      <c r="CG28" s="94">
        <v>4.5034605938825641E-2</v>
      </c>
      <c r="CH28" s="87">
        <v>68677.806190375239</v>
      </c>
      <c r="CI28" s="87">
        <v>74376.328545333774</v>
      </c>
      <c r="CJ28" s="95">
        <v>1.082974728970844</v>
      </c>
      <c r="CK28" s="87">
        <v>95039.408917303226</v>
      </c>
      <c r="CL28" s="87">
        <v>36977.312686815014</v>
      </c>
      <c r="CM28" s="87">
        <v>43301.329458651613</v>
      </c>
      <c r="CN28" s="87">
        <v>72021.73812467634</v>
      </c>
      <c r="CO28" s="87">
        <v>36421.224088277093</v>
      </c>
      <c r="CP28" s="87">
        <v>42614.882671193722</v>
      </c>
      <c r="CQ28" s="94">
        <v>0.19113151776818335</v>
      </c>
      <c r="CR28" s="96">
        <v>0.12268830953171703</v>
      </c>
      <c r="CS28" s="96">
        <v>0.32932040850215877</v>
      </c>
      <c r="CT28" s="8">
        <v>20.009445951734971</v>
      </c>
      <c r="CU28" s="79">
        <v>20.987682128057749</v>
      </c>
      <c r="CV28" s="79">
        <v>0.9782361763227776</v>
      </c>
      <c r="CW28" s="94">
        <v>2.2189546852025132E-2</v>
      </c>
      <c r="CX28" s="94">
        <v>1.6040636278572384E-2</v>
      </c>
      <c r="CY28" s="94">
        <v>0.10506616762464911</v>
      </c>
      <c r="CZ28" s="5">
        <v>9777</v>
      </c>
      <c r="DA28" s="5">
        <v>12851</v>
      </c>
      <c r="DB28" s="14">
        <v>1.3144113736319936</v>
      </c>
      <c r="DC28" s="14">
        <v>1.3144113736319936</v>
      </c>
      <c r="DD28" s="7">
        <v>0.28778379962876033</v>
      </c>
      <c r="DE28" s="97">
        <v>0.26651622441833323</v>
      </c>
      <c r="DF28" s="14">
        <v>5.1877052369465408</v>
      </c>
      <c r="DG28" s="94">
        <v>6.279666951988172E-2</v>
      </c>
      <c r="DH28" s="94">
        <v>7.9760329935413585E-2</v>
      </c>
      <c r="DI28" s="94">
        <v>0.2590459886390164</v>
      </c>
      <c r="DJ28" s="94">
        <v>0.50875418255388682</v>
      </c>
      <c r="DK28" s="94">
        <v>9.0810053692319676E-2</v>
      </c>
      <c r="DL28" s="94">
        <v>0.57082364662902685</v>
      </c>
      <c r="DM28" s="87">
        <v>265736.51258045639</v>
      </c>
      <c r="DN28" s="101">
        <v>296300</v>
      </c>
      <c r="DO28" s="9">
        <v>752.76602884478086</v>
      </c>
      <c r="DP28" s="87">
        <v>1067.5035504159059</v>
      </c>
      <c r="DQ28" s="14">
        <v>1.418108030265568</v>
      </c>
      <c r="DR28" s="75">
        <v>1495</v>
      </c>
      <c r="DS28" s="113">
        <v>1.4004637262494712</v>
      </c>
      <c r="DT28" s="11">
        <v>0.52116805227551455</v>
      </c>
      <c r="DU28" s="7">
        <v>0.39029279360181307</v>
      </c>
      <c r="DV28" s="7">
        <v>0.54430641821946169</v>
      </c>
      <c r="DW28" s="11">
        <v>0.44658385093167702</v>
      </c>
      <c r="DX28" s="11">
        <v>0.19828170924711735</v>
      </c>
      <c r="DY28" s="11">
        <v>0.14537644132941444</v>
      </c>
      <c r="DZ28" s="11">
        <v>0.34678733202012035</v>
      </c>
      <c r="EA28" s="11">
        <v>0.2746475389908305</v>
      </c>
      <c r="EB28" s="11"/>
      <c r="EC28" s="104">
        <v>0.25711345476149616</v>
      </c>
      <c r="ED28" s="104">
        <v>0.23506460110318206</v>
      </c>
      <c r="EE28" s="104">
        <v>0.25451137435306936</v>
      </c>
      <c r="EF28" s="104">
        <v>0.3009776715619672</v>
      </c>
      <c r="EG28" s="104">
        <v>0.2598249351531321</v>
      </c>
      <c r="EH28" s="104">
        <v>0.95166338073819368</v>
      </c>
      <c r="EI28" s="104">
        <v>1.0289351937041153</v>
      </c>
      <c r="EJ28" s="104">
        <v>2.4577543404283031E-3</v>
      </c>
      <c r="EK28" s="104">
        <v>-1.9222019361966172E-2</v>
      </c>
      <c r="EL28" s="104">
        <v>-3.4424106857982514E-2</v>
      </c>
      <c r="EM28" s="104">
        <v>1.9612988674420823E-2</v>
      </c>
      <c r="EN28" s="104">
        <v>1.4758554945581537E-2</v>
      </c>
      <c r="EO28" s="104">
        <v>6.6454549617881165E-3</v>
      </c>
      <c r="EP28" s="104">
        <v>1.6037329175231374E-2</v>
      </c>
      <c r="EQ28" s="104">
        <v>2.9361151364636795E-2</v>
      </c>
      <c r="ER28" s="104">
        <v>3.968967678777563E-2</v>
      </c>
      <c r="ES28" s="104">
        <v>-4.1316075868119133E-2</v>
      </c>
      <c r="ET28" s="104">
        <v>-1.2720359793325118E-2</v>
      </c>
      <c r="EU28" s="104">
        <v>-2.5352780699175702E-2</v>
      </c>
      <c r="EV28" s="104">
        <v>2.5853949301101985E-3</v>
      </c>
      <c r="EW28" s="104">
        <v>7.1811110049042129E-3</v>
      </c>
      <c r="EX28" s="104">
        <v>0.19271237407009428</v>
      </c>
      <c r="EY28" s="104">
        <v>0.32200592426053254</v>
      </c>
      <c r="EZ28" s="104">
        <v>0.2683405853469833</v>
      </c>
      <c r="FA28" s="104">
        <v>-1.628762592990568E-2</v>
      </c>
      <c r="FB28" s="104">
        <v>-1.6994075739467457E-2</v>
      </c>
      <c r="FC28" s="104">
        <v>-2.3921525131520072E-2</v>
      </c>
      <c r="FD28" s="104">
        <v>-3.3340765603258715E-2</v>
      </c>
      <c r="FE28" s="104">
        <v>-5.0758229592538451E-2</v>
      </c>
      <c r="FF28" s="104">
        <v>0.1034035679890361</v>
      </c>
      <c r="FG28" s="104">
        <v>7.64919938396212E-2</v>
      </c>
      <c r="FH28" s="104">
        <v>4.6485747775701969E-2</v>
      </c>
      <c r="FI28" s="104">
        <v>0.22898385662667253</v>
      </c>
      <c r="FJ28" s="104">
        <v>1.804884072483548E-2</v>
      </c>
      <c r="FK28" s="104">
        <v>1.5595833345190879E-2</v>
      </c>
      <c r="FL28" s="104">
        <v>3.2498967482138832E-2</v>
      </c>
      <c r="FM28" s="104">
        <v>1.5791513798607271E-2</v>
      </c>
      <c r="FN28" s="104">
        <v>7.5393545904337972E-3</v>
      </c>
      <c r="FO28" s="104">
        <v>7.6271881293789923E-2</v>
      </c>
      <c r="FP28" s="104">
        <v>1.9362349380546207E-2</v>
      </c>
      <c r="FQ28" s="104">
        <v>-9.7277101545606426E-3</v>
      </c>
      <c r="FR28" s="104">
        <v>6.5658174762124322E-2</v>
      </c>
      <c r="FS28" s="104">
        <v>3.839351070614283E-3</v>
      </c>
      <c r="FT28" s="104">
        <v>-2.4877304254605881E-2</v>
      </c>
      <c r="FU28" s="104">
        <v>5.2123570198372104E-2</v>
      </c>
      <c r="FV28" s="104">
        <v>1.3849265443769965E-2</v>
      </c>
      <c r="FW28" s="104">
        <v>5.6371814363798123E-4</v>
      </c>
      <c r="FX28" s="104">
        <v>1.7369677276923734E-2</v>
      </c>
      <c r="FY28" s="104">
        <v>1.0565709703179851E-2</v>
      </c>
      <c r="FZ28" s="104">
        <v>3.3755221873543531E-3</v>
      </c>
      <c r="GA28" s="104">
        <v>3.9550168626840305E-3</v>
      </c>
      <c r="GB28" s="104">
        <v>2.7308634310312021E-3</v>
      </c>
      <c r="GC28" s="105">
        <v>4.185738231245479E-4</v>
      </c>
      <c r="GD28" s="105">
        <v>0.1924142277931892</v>
      </c>
      <c r="GE28" s="105">
        <v>-4.7679591497841234E-2</v>
      </c>
      <c r="GF28" s="105">
        <v>-4.5679591497841232E-2</v>
      </c>
      <c r="GG28" s="105">
        <v>-4.7884124449105447E-2</v>
      </c>
      <c r="GH28" s="104">
        <v>-6.8243327397614739E-2</v>
      </c>
      <c r="GI28" s="104">
        <v>-0.10362632754509571</v>
      </c>
      <c r="GJ28" s="104">
        <v>-7.7752570327002696E-2</v>
      </c>
      <c r="GK28" s="104">
        <v>-0.11375257032700273</v>
      </c>
      <c r="GL28" s="104">
        <v>-3.3855263759861309E-2</v>
      </c>
      <c r="GM28" s="104">
        <v>-9.683585104107012E-2</v>
      </c>
      <c r="GN28" s="104">
        <v>-0.15994006057040416</v>
      </c>
      <c r="GO28" s="104">
        <v>-2.8591806908986883E-2</v>
      </c>
      <c r="GP28" s="104">
        <v>-3.3902612685972944E-2</v>
      </c>
      <c r="GQ28" s="104">
        <v>-7.7613163674286945E-2</v>
      </c>
      <c r="GR28" s="104">
        <v>-2.3151745506730714E-2</v>
      </c>
      <c r="GS28" s="104">
        <v>-1.4833134063257813E-2</v>
      </c>
      <c r="GT28" s="104">
        <v>0.92125162317405029</v>
      </c>
      <c r="GU28" s="104">
        <v>1.033492601302473</v>
      </c>
      <c r="GV28" s="104">
        <v>1.0704864569918071</v>
      </c>
      <c r="GW28" s="104">
        <v>-0.54982939682549525</v>
      </c>
      <c r="GX28" s="104">
        <v>-0.4728114223143669</v>
      </c>
      <c r="GY28" s="104">
        <v>0.8920868298941752</v>
      </c>
      <c r="GZ28" s="104">
        <v>1.000774506359619</v>
      </c>
      <c r="HA28" s="104">
        <v>1.0365972182195533</v>
      </c>
      <c r="HB28" s="104">
        <v>0.8371303524821917</v>
      </c>
      <c r="HC28" s="104">
        <v>0.93168583755492929</v>
      </c>
      <c r="HD28" s="104">
        <v>0.93535360323304495</v>
      </c>
      <c r="HE28" s="104">
        <v>0.82773291891780298</v>
      </c>
      <c r="HF28" s="104">
        <v>0.87048453793203728</v>
      </c>
      <c r="HG28" s="104">
        <v>0.84442367405377972</v>
      </c>
      <c r="HH28" s="104">
        <v>0.81528493918646816</v>
      </c>
      <c r="HI28" s="104">
        <v>0.85739363187167994</v>
      </c>
      <c r="HJ28" s="104">
        <v>0.83172468801728916</v>
      </c>
      <c r="HK28" s="104">
        <v>0.93825333055950277</v>
      </c>
      <c r="HL28" s="104">
        <v>1.0472158808834944</v>
      </c>
      <c r="HM28" s="104">
        <v>1.0711787418031766</v>
      </c>
      <c r="HN28" s="104">
        <v>0.9233793996055063</v>
      </c>
      <c r="HO28" s="104">
        <v>1.0306145897408334</v>
      </c>
      <c r="HP28" s="104">
        <v>1.054197572511224</v>
      </c>
      <c r="HQ28" s="104">
        <v>0.79498795939612688</v>
      </c>
      <c r="HR28" s="104">
        <v>0.95834164968300228</v>
      </c>
      <c r="HS28" s="104">
        <v>1.0041953171319498</v>
      </c>
      <c r="HT28" s="104">
        <v>-0.22176382367722169</v>
      </c>
      <c r="HU28" s="104">
        <v>-0.32176382367721956</v>
      </c>
      <c r="HV28" s="104">
        <v>-1.0223678591096203E-2</v>
      </c>
      <c r="HW28" s="104">
        <v>1.1993949235212549E-2</v>
      </c>
      <c r="HX28" s="104">
        <v>7.2962601771574039E-3</v>
      </c>
      <c r="HY28" s="104">
        <v>-7.6694506481080407E-3</v>
      </c>
      <c r="HZ28" s="104">
        <v>-8.6648178489013225E-3</v>
      </c>
      <c r="IA28" s="104">
        <v>-1.4695428884035553E-2</v>
      </c>
      <c r="IB28" s="104">
        <v>-4.6036028262536097E-2</v>
      </c>
      <c r="IC28" s="104">
        <v>-1.4825018030248494E-2</v>
      </c>
      <c r="ID28" s="104">
        <v>-1.6630018881818184E-2</v>
      </c>
      <c r="IE28" s="104">
        <v>0.22276447336245186</v>
      </c>
      <c r="IF28" s="104">
        <v>0.18850850148794307</v>
      </c>
      <c r="IG28" s="104">
        <v>-0.40848377558166682</v>
      </c>
      <c r="IH28" s="104">
        <v>-3.5330900752313932E-3</v>
      </c>
      <c r="II28" s="104">
        <v>-7.3275261829560456E-2</v>
      </c>
      <c r="IJ28" s="104">
        <v>0.94321913399028012</v>
      </c>
      <c r="IK28" s="104">
        <v>0.92637593516902517</v>
      </c>
      <c r="IL28" s="104">
        <v>0.96068615499010013</v>
      </c>
      <c r="IM28" s="104">
        <v>5.9734164811355989E-2</v>
      </c>
      <c r="IN28" s="104">
        <v>5.9420056453471953E-2</v>
      </c>
      <c r="IO28" s="104">
        <v>1.7031532166569323E-2</v>
      </c>
      <c r="IP28" s="104">
        <v>0.14462028612553626</v>
      </c>
      <c r="IQ28" s="104">
        <v>0.1321290844096065</v>
      </c>
      <c r="IR28" s="104">
        <v>0.14251727939687595</v>
      </c>
      <c r="IS28" s="104">
        <v>0.25799167878542106</v>
      </c>
      <c r="IT28" s="104">
        <v>0.21907183169930983</v>
      </c>
      <c r="IU28" s="104">
        <v>0.23722309010562925</v>
      </c>
      <c r="IV28" s="104">
        <v>-7.0792718910815261E-2</v>
      </c>
      <c r="IW28" s="104">
        <v>-9.0182089922330455E-3</v>
      </c>
      <c r="IX28" s="104">
        <v>-2.5444935320843576E-3</v>
      </c>
      <c r="IY28" s="104">
        <v>0.79872711926797835</v>
      </c>
      <c r="IZ28" s="104">
        <v>0.94467299175419972</v>
      </c>
      <c r="JA28" s="104">
        <v>0.90540549431160611</v>
      </c>
      <c r="JB28" s="104">
        <v>0.82516890480619809</v>
      </c>
      <c r="JC28" s="104">
        <v>1.130888182900355</v>
      </c>
      <c r="JD28" s="104">
        <v>0.75548729682654348</v>
      </c>
      <c r="JE28" s="104">
        <v>0.93805232901221958</v>
      </c>
      <c r="JF28" s="104">
        <v>0.91709927011675763</v>
      </c>
      <c r="JG28" s="104">
        <v>-0.3534334717107166</v>
      </c>
      <c r="JH28" s="104">
        <v>-0.25051367061419749</v>
      </c>
      <c r="JI28" s="104">
        <v>-0.26154564938811165</v>
      </c>
      <c r="JJ28" s="104">
        <v>1.0580325548478415</v>
      </c>
      <c r="JK28" s="104">
        <v>1.3137082601054482</v>
      </c>
      <c r="JL28" s="104">
        <v>1.284364261168385</v>
      </c>
      <c r="JM28" s="104">
        <v>3.313878382413471E-2</v>
      </c>
      <c r="JN28" s="104">
        <v>6.3220412388557912E-2</v>
      </c>
      <c r="JO28" s="104">
        <v>4.6968563335039737E-2</v>
      </c>
      <c r="JP28" s="104">
        <v>2.7818225031656929E-2</v>
      </c>
      <c r="JQ28" s="104">
        <v>6.1683462204757677E-2</v>
      </c>
      <c r="JR28" s="104">
        <v>4.6508491746866831E-2</v>
      </c>
      <c r="JS28" s="104">
        <v>-8.2758792674822168E-2</v>
      </c>
      <c r="JT28" s="104">
        <v>-1.1730688178940851E-2</v>
      </c>
      <c r="JU28" s="104">
        <v>-1.0864873131389174E-2</v>
      </c>
      <c r="JV28" s="104">
        <v>-6.8984525101454114E-2</v>
      </c>
      <c r="JW28" s="104">
        <v>-1.2637609086784879E-2</v>
      </c>
      <c r="JX28" s="104">
        <v>-1.1122966019459529E-2</v>
      </c>
      <c r="JY28" s="104">
        <v>-1.4419658522471401E-2</v>
      </c>
      <c r="JZ28" s="104">
        <v>2.6428060918872953E-2</v>
      </c>
      <c r="KA28" s="104">
        <v>4.4021778615823126E-3</v>
      </c>
      <c r="KB28" s="104">
        <v>-1.0919302345888171E-2</v>
      </c>
      <c r="KC28" s="104">
        <v>4.838598961367141E-2</v>
      </c>
      <c r="KD28" s="104">
        <v>5.5364218549582289E-3</v>
      </c>
      <c r="KE28" s="5"/>
      <c r="KF28" s="10">
        <v>-0.20717863011422549</v>
      </c>
      <c r="KG28" s="10">
        <v>-0.23886552616412102</v>
      </c>
      <c r="KH28" s="10">
        <v>-0.32661572365765917</v>
      </c>
      <c r="KI28" s="10">
        <v>-0.87539199595725514</v>
      </c>
      <c r="KJ28" s="10">
        <v>-1.032500845430858</v>
      </c>
      <c r="KK28" s="10">
        <v>-1.215190618032145</v>
      </c>
      <c r="KL28" s="10">
        <v>-1.45897225289549</v>
      </c>
      <c r="KM28" s="10">
        <v>-1.2461497385841962</v>
      </c>
      <c r="KN28" s="10">
        <v>-1.8004078316043628</v>
      </c>
      <c r="KO28" s="10">
        <v>-1.7309843112795187</v>
      </c>
      <c r="KP28" s="10">
        <v>-2.3881907159858731</v>
      </c>
      <c r="KQ28" s="10">
        <v>-8.5080652832980913E-2</v>
      </c>
      <c r="KR28" s="10">
        <v>-0.13854321723443383</v>
      </c>
      <c r="KS28" s="10">
        <v>-0.98567249897681009</v>
      </c>
      <c r="KT28" s="10">
        <v>-0.64014691527518375</v>
      </c>
      <c r="KU28" s="10">
        <v>-0.87430737425760119</v>
      </c>
      <c r="KV28" s="10">
        <v>-3.8538087718405813E-2</v>
      </c>
      <c r="KW28" s="10">
        <v>-1.4093243163736656E-2</v>
      </c>
      <c r="KX28" s="10">
        <v>-1.1557726385156084</v>
      </c>
      <c r="KY28" s="10">
        <v>-1.3810357487977136</v>
      </c>
      <c r="KZ28" s="10">
        <v>0.1490480721595619</v>
      </c>
      <c r="LA28" s="10">
        <v>-0.99912241181843542</v>
      </c>
      <c r="LB28" s="10">
        <v>-1.0906081745709297</v>
      </c>
      <c r="LC28" s="86">
        <v>-0.85975309046556458</v>
      </c>
      <c r="LD28" s="10">
        <v>1.6870454914052173</v>
      </c>
      <c r="LE28" s="10">
        <v>1.7814778897429553</v>
      </c>
      <c r="LF28" s="10">
        <v>1.5068457338806895</v>
      </c>
      <c r="LG28" s="10">
        <v>1.5500971110944022</v>
      </c>
      <c r="LH28" s="10">
        <v>6.70859808998399E-2</v>
      </c>
      <c r="LI28" s="10">
        <v>-0.34843944125188892</v>
      </c>
      <c r="LJ28" s="10">
        <v>1.0814008059680851</v>
      </c>
      <c r="LK28" s="10">
        <v>0.96324041682407036</v>
      </c>
      <c r="LL28" s="10">
        <v>-0.42279053005659412</v>
      </c>
      <c r="LM28" s="10">
        <v>-0.75002670182883557</v>
      </c>
      <c r="LN28" s="10">
        <v>8.162699602116863E-2</v>
      </c>
      <c r="LO28" s="10">
        <v>0.37635349582362654</v>
      </c>
      <c r="LP28" s="10">
        <v>8.0000377541529222E-2</v>
      </c>
      <c r="LQ28" s="133">
        <v>0.58876289431263573</v>
      </c>
      <c r="LR28" s="86">
        <v>-0.49762409427101456</v>
      </c>
      <c r="LS28" s="86">
        <v>-0.38174281548875855</v>
      </c>
      <c r="LT28" s="86">
        <v>-0.28034669655428446</v>
      </c>
      <c r="LU28" s="86">
        <v>-0.13549509807646443</v>
      </c>
      <c r="LW28" s="10"/>
      <c r="LX28" s="5"/>
      <c r="LY28" s="11"/>
      <c r="MB28" s="5"/>
      <c r="MC28" s="5"/>
      <c r="MG28" s="5"/>
      <c r="MH28" s="5"/>
      <c r="MK28" s="10"/>
      <c r="ML28" s="10"/>
      <c r="MM28" s="10"/>
      <c r="MN28" s="10"/>
      <c r="MO28" s="5"/>
      <c r="MR28" s="7"/>
      <c r="MS28" s="104"/>
      <c r="MT28" s="104"/>
      <c r="MX28" s="5"/>
      <c r="MY28" s="5"/>
      <c r="MZ28" s="5"/>
      <c r="NA28" s="5"/>
      <c r="NB28" s="5"/>
      <c r="NC28" s="5"/>
      <c r="ND28" s="5"/>
      <c r="NE28" s="5"/>
      <c r="NF28" s="5"/>
      <c r="NG28" s="11"/>
      <c r="NH28" s="11"/>
      <c r="NI28" s="11"/>
      <c r="NJ28" s="11"/>
      <c r="NK28" s="11"/>
      <c r="NL28" s="11"/>
      <c r="NM28" s="11"/>
      <c r="NQ28" s="5"/>
      <c r="NR28" s="5"/>
      <c r="NS28" s="5"/>
      <c r="NT28" s="5"/>
      <c r="NU28" s="5"/>
      <c r="NV28" s="5"/>
      <c r="NW28" s="5"/>
      <c r="NX28" s="5"/>
      <c r="NY28" s="5"/>
      <c r="NZ28" s="5"/>
      <c r="OA28" s="5"/>
      <c r="OB28" s="5"/>
      <c r="OC28" s="5"/>
      <c r="OD28" s="5"/>
      <c r="OE28" s="5"/>
      <c r="OF28" s="5"/>
      <c r="OG28" s="5"/>
      <c r="OT28" s="5">
        <v>29174</v>
      </c>
      <c r="OU28" s="5">
        <v>21115</v>
      </c>
      <c r="OV28" s="5">
        <v>15118</v>
      </c>
      <c r="OW28" s="11">
        <v>3.1894874493668865E-3</v>
      </c>
      <c r="OX28" s="11">
        <v>0</v>
      </c>
      <c r="PA28" s="1" t="s">
        <v>55</v>
      </c>
      <c r="PB28" s="1" t="s">
        <v>228</v>
      </c>
      <c r="PC28" s="1" t="s">
        <v>229</v>
      </c>
      <c r="PD28" s="1">
        <v>1992</v>
      </c>
      <c r="PE28" s="1">
        <v>31</v>
      </c>
      <c r="PF28" s="1">
        <v>2</v>
      </c>
      <c r="PG28" s="1">
        <v>45</v>
      </c>
      <c r="PH28" s="1">
        <v>2</v>
      </c>
      <c r="PI28" s="1">
        <v>4</v>
      </c>
      <c r="PJ28" s="1">
        <v>3</v>
      </c>
      <c r="PK28" s="13">
        <v>1</v>
      </c>
      <c r="PL28" s="39">
        <v>0.78900000000000003</v>
      </c>
      <c r="PM28" s="40">
        <v>0.76700000000000002</v>
      </c>
      <c r="PN28" s="40">
        <v>0.10400000000000001</v>
      </c>
      <c r="PO28" s="40">
        <v>0.109</v>
      </c>
      <c r="PP28" s="40">
        <v>5.9000000000000004E-2</v>
      </c>
      <c r="PQ28" s="40">
        <v>6.2E-2</v>
      </c>
      <c r="PR28" s="40">
        <v>2.4E-2</v>
      </c>
      <c r="PS28" s="41">
        <v>2.9000000000000001E-2</v>
      </c>
      <c r="PT28" s="7">
        <v>0.16300000000000001</v>
      </c>
      <c r="PU28" s="7">
        <v>0.17099999999999999</v>
      </c>
      <c r="PV28" s="43">
        <v>6.5000000000000002E-2</v>
      </c>
      <c r="PX28" s="45">
        <v>7.6801620928961853E-2</v>
      </c>
      <c r="PY28" s="44">
        <f t="shared" si="0"/>
        <v>0.29727704008246231</v>
      </c>
      <c r="PZ28" s="7">
        <v>0.38555354820485999</v>
      </c>
      <c r="QA28" s="7">
        <v>0.29695030634693631</v>
      </c>
      <c r="QB28" s="48">
        <v>46257</v>
      </c>
      <c r="QC28" s="49">
        <v>60769</v>
      </c>
      <c r="QD28" s="50">
        <v>20</v>
      </c>
      <c r="QE28" s="51">
        <v>22.2</v>
      </c>
      <c r="QF28" s="52">
        <v>2.2000000000000002</v>
      </c>
      <c r="QG28" s="55">
        <v>52</v>
      </c>
      <c r="QI28" s="5">
        <v>190535</v>
      </c>
      <c r="QJ28" s="57">
        <v>222191</v>
      </c>
      <c r="QK28" s="57">
        <f t="shared" si="1"/>
        <v>682</v>
      </c>
      <c r="QL28" s="63">
        <v>887</v>
      </c>
      <c r="QM28" s="7">
        <v>0.30058651026392957</v>
      </c>
      <c r="QN28" s="40">
        <v>7.4800186642985045E-2</v>
      </c>
      <c r="QO28" s="68">
        <f t="shared" si="2"/>
        <v>693</v>
      </c>
      <c r="QP28" s="68">
        <v>920</v>
      </c>
      <c r="QQ28" s="40">
        <v>0.32756132756132755</v>
      </c>
    </row>
    <row r="29" spans="1:459" x14ac:dyDescent="0.2">
      <c r="A29" s="1" t="s">
        <v>57</v>
      </c>
      <c r="B29" s="1" t="s">
        <v>58</v>
      </c>
      <c r="C29" s="1" t="s">
        <v>141</v>
      </c>
      <c r="D29" s="1" t="s">
        <v>404</v>
      </c>
      <c r="E29" s="2">
        <v>2014</v>
      </c>
      <c r="F29" s="2">
        <v>12</v>
      </c>
      <c r="G29" s="2">
        <v>4</v>
      </c>
      <c r="H29" s="2"/>
      <c r="I29" s="2">
        <v>2</v>
      </c>
      <c r="J29" s="2">
        <v>2</v>
      </c>
      <c r="K29" s="2">
        <v>3</v>
      </c>
      <c r="L29" s="91">
        <v>2</v>
      </c>
      <c r="M29" s="6">
        <v>19784</v>
      </c>
      <c r="N29" s="5">
        <v>33063</v>
      </c>
      <c r="O29" s="92">
        <v>1.67119894864537</v>
      </c>
      <c r="P29" s="93">
        <v>5795.9999999999991</v>
      </c>
      <c r="Q29" s="5">
        <v>11683</v>
      </c>
      <c r="R29" s="92">
        <v>2.0157004830917877</v>
      </c>
      <c r="S29" s="10">
        <v>2.4205211263345734</v>
      </c>
      <c r="T29" s="94">
        <v>0.1937513232314067</v>
      </c>
      <c r="U29" s="94">
        <v>0.14971418201615097</v>
      </c>
      <c r="V29" s="94">
        <v>0.23842361552188246</v>
      </c>
      <c r="W29" s="94">
        <v>0.77557238282459662</v>
      </c>
      <c r="X29" s="94">
        <v>0.6809121979251731</v>
      </c>
      <c r="Y29" s="94">
        <v>7.2891629599676502E-2</v>
      </c>
      <c r="Z29" s="94">
        <v>6.6751353476696001E-2</v>
      </c>
      <c r="AA29" s="94">
        <v>8.5991508289526883E-2</v>
      </c>
      <c r="AB29" s="94">
        <v>0.11759368478359496</v>
      </c>
      <c r="AC29" s="94">
        <v>3.1823819120408131E-2</v>
      </c>
      <c r="AD29" s="94">
        <v>7.0380788192239058E-2</v>
      </c>
      <c r="AE29" s="94">
        <v>0.15888313788920339</v>
      </c>
      <c r="AF29" s="94">
        <v>0.18434503826029097</v>
      </c>
      <c r="AG29" s="94">
        <v>0.58403653630946983</v>
      </c>
      <c r="AH29" s="94">
        <v>0.2721168677978405</v>
      </c>
      <c r="AI29" s="94">
        <v>9.1697138034321876E-2</v>
      </c>
      <c r="AJ29" s="94">
        <v>0.12225145933520853</v>
      </c>
      <c r="AK29" s="94">
        <v>3.0554321300886658E-2</v>
      </c>
      <c r="AL29" s="94">
        <v>0.44260267194458192</v>
      </c>
      <c r="AM29" s="94">
        <v>0.55739732805541808</v>
      </c>
      <c r="AN29" s="94">
        <v>0.61528946066303813</v>
      </c>
      <c r="AO29" s="94">
        <v>0.24938149430974765</v>
      </c>
      <c r="AP29" s="94">
        <v>4.8243443839683327E-2</v>
      </c>
      <c r="AQ29" s="94">
        <v>9.8960910440376044E-3</v>
      </c>
      <c r="AR29" s="94">
        <v>1.9792182088075212E-3</v>
      </c>
      <c r="AS29" s="94">
        <v>7.52102919346858E-2</v>
      </c>
      <c r="AT29" s="94">
        <v>0</v>
      </c>
      <c r="AU29" s="94">
        <v>3.9528153276916875E-2</v>
      </c>
      <c r="AV29" s="94">
        <v>6.8732346143969877E-2</v>
      </c>
      <c r="AW29" s="94">
        <v>0.35401865959085854</v>
      </c>
      <c r="AX29" s="7">
        <v>0.77129162030300447</v>
      </c>
      <c r="AY29" s="7">
        <v>0.88170846529144919</v>
      </c>
      <c r="AZ29" s="11">
        <v>0.11345983978556852</v>
      </c>
      <c r="BA29" s="11">
        <v>7.9437117358594017E-2</v>
      </c>
      <c r="BB29" s="11">
        <v>5.0805641010021017E-2</v>
      </c>
      <c r="BC29" s="11">
        <v>1.0599738052450429E-2</v>
      </c>
      <c r="BD29" s="94">
        <v>0.19843683165170631</v>
      </c>
      <c r="BE29" s="94">
        <v>0.24026302478502781</v>
      </c>
      <c r="BF29" s="94">
        <v>0.12085322826222691</v>
      </c>
      <c r="BG29" s="94">
        <v>8.6557916034395554E-2</v>
      </c>
      <c r="BH29" s="94">
        <v>0.14482367542583241</v>
      </c>
      <c r="BI29" s="94">
        <v>0.43161319866472647</v>
      </c>
      <c r="BJ29" s="94">
        <v>0.31929005991393322</v>
      </c>
      <c r="BK29" s="94">
        <v>0.32682094081942337</v>
      </c>
      <c r="BL29" s="94">
        <v>0.38629595869903705</v>
      </c>
      <c r="BM29" s="94">
        <v>0.46387866822220225</v>
      </c>
      <c r="BN29" s="94">
        <v>0.13030840891360718</v>
      </c>
      <c r="BO29" s="94">
        <v>0.22749114820435001</v>
      </c>
      <c r="BP29" s="94">
        <v>7.3127268616143742E-2</v>
      </c>
      <c r="BQ29" s="94">
        <v>6.7969145169448658E-2</v>
      </c>
      <c r="BR29" s="94">
        <v>0.17345741594285774</v>
      </c>
      <c r="BS29" s="94">
        <v>0.2954602933737987</v>
      </c>
      <c r="BT29" s="94">
        <v>0.12172539622024944</v>
      </c>
      <c r="BU29" s="94">
        <v>1.2383250177789273E-2</v>
      </c>
      <c r="BV29" s="94">
        <v>1.4977397745220849E-2</v>
      </c>
      <c r="BW29" s="94">
        <v>5.2519016424169188E-2</v>
      </c>
      <c r="BX29" s="94">
        <v>3.9867109634551492E-2</v>
      </c>
      <c r="BY29" s="94">
        <v>9.8790196647646961E-2</v>
      </c>
      <c r="BZ29" s="94">
        <v>9.4929470072436142E-2</v>
      </c>
      <c r="CA29" s="94">
        <v>0.26170009523949272</v>
      </c>
      <c r="CB29" s="94">
        <v>0.22999836610206414</v>
      </c>
      <c r="CC29" s="94">
        <v>0.14086888024474672</v>
      </c>
      <c r="CD29" s="94">
        <v>0.13109307771907849</v>
      </c>
      <c r="CE29" s="94">
        <v>0.56626143873384482</v>
      </c>
      <c r="CF29" s="94">
        <v>0.51086542127335111</v>
      </c>
      <c r="CG29" s="94">
        <v>5.3852070290052331E-2</v>
      </c>
      <c r="CH29" s="87">
        <v>38378.679197761194</v>
      </c>
      <c r="CI29" s="87">
        <v>57636.557305486604</v>
      </c>
      <c r="CJ29" s="95">
        <v>1.501785848556477</v>
      </c>
      <c r="CK29" s="87">
        <v>69603.971582641447</v>
      </c>
      <c r="CL29" s="87">
        <v>29860.158092955575</v>
      </c>
      <c r="CM29" s="87">
        <v>34133.967302918769</v>
      </c>
      <c r="CN29" s="87">
        <v>60492.298208895088</v>
      </c>
      <c r="CO29" s="87">
        <v>31977.917960701943</v>
      </c>
      <c r="CP29" s="87">
        <v>36707.45877083177</v>
      </c>
      <c r="CQ29" s="94">
        <v>0.22487374818111786</v>
      </c>
      <c r="CR29" s="96">
        <v>0.14482367542583241</v>
      </c>
      <c r="CS29" s="96">
        <v>0.43161319866472647</v>
      </c>
      <c r="CT29" s="8">
        <v>16.511431951841509</v>
      </c>
      <c r="CU29" s="79">
        <v>16.207594014459449</v>
      </c>
      <c r="CV29" s="79">
        <v>-0.30383793738205966</v>
      </c>
      <c r="CW29" s="94">
        <v>9.303368267667993E-3</v>
      </c>
      <c r="CX29" s="94">
        <v>0.10844588914420221</v>
      </c>
      <c r="CY29" s="94">
        <v>8.955893067309309E-2</v>
      </c>
      <c r="CZ29" s="5">
        <v>6429</v>
      </c>
      <c r="DA29" s="5">
        <v>12551</v>
      </c>
      <c r="DB29" s="14">
        <v>1.9522476279359153</v>
      </c>
      <c r="DC29" s="14">
        <v>1.9522476279359153</v>
      </c>
      <c r="DD29" s="7">
        <v>0.67394188284861012</v>
      </c>
      <c r="DE29" s="97">
        <v>0.46418612062783837</v>
      </c>
      <c r="DF29" s="14">
        <v>4.886614612381484</v>
      </c>
      <c r="DG29" s="94">
        <v>6.9157836029001676E-2</v>
      </c>
      <c r="DH29" s="94">
        <v>5.8162696199506019E-3</v>
      </c>
      <c r="DI29" s="94">
        <v>0.1307465540594375</v>
      </c>
      <c r="DJ29" s="94">
        <v>0.30850131463628394</v>
      </c>
      <c r="DK29" s="94">
        <v>0.15695960481236554</v>
      </c>
      <c r="DL29" s="94">
        <v>0.41641701617735172</v>
      </c>
      <c r="DM29" s="87">
        <v>220563.17886349341</v>
      </c>
      <c r="DN29" s="101">
        <v>225542.85699999999</v>
      </c>
      <c r="DO29" s="9">
        <v>692.09437381552254</v>
      </c>
      <c r="DP29" s="87">
        <v>1086.0806717648823</v>
      </c>
      <c r="DQ29" s="14">
        <v>1.5692667255439596</v>
      </c>
      <c r="DR29" s="75">
        <v>1049</v>
      </c>
      <c r="DS29" s="113">
        <v>0.96585827118659051</v>
      </c>
      <c r="DT29" s="11">
        <v>0.57392786898204229</v>
      </c>
      <c r="DU29" s="7">
        <v>0.57139320057966647</v>
      </c>
      <c r="DV29" s="7">
        <v>0.47536797837188349</v>
      </c>
      <c r="DW29" s="11">
        <v>0.37548813457494745</v>
      </c>
      <c r="DX29" s="11">
        <v>0.25739977519670287</v>
      </c>
      <c r="DY29" s="11">
        <v>0.22967403521918323</v>
      </c>
      <c r="DZ29" s="11">
        <v>0.38460230958413605</v>
      </c>
      <c r="EA29" s="11">
        <v>0.31476866240463219</v>
      </c>
      <c r="EB29" s="11"/>
      <c r="EC29" s="104">
        <v>0.57186176742867123</v>
      </c>
      <c r="ED29" s="104">
        <v>0.51885974836276283</v>
      </c>
      <c r="EE29" s="104">
        <v>0.51361110094034546</v>
      </c>
      <c r="EF29" s="104">
        <v>0.90835261676788037</v>
      </c>
      <c r="EG29" s="104">
        <v>0.82481421030535684</v>
      </c>
      <c r="EH29" s="104">
        <v>0.95672771791880373</v>
      </c>
      <c r="EI29" s="104">
        <v>1.0344107377498177</v>
      </c>
      <c r="EJ29" s="104">
        <v>0.12871952314323168</v>
      </c>
      <c r="EK29" s="104">
        <v>8.5973187277384913E-2</v>
      </c>
      <c r="EL29" s="104">
        <v>8.4245850253470034E-2</v>
      </c>
      <c r="EM29" s="104">
        <v>1.2946601048113349E-2</v>
      </c>
      <c r="EN29" s="104">
        <v>1.4857922015047403E-2</v>
      </c>
      <c r="EO29" s="104">
        <v>1.279790511040374E-2</v>
      </c>
      <c r="EP29" s="104">
        <v>-0.14186476576121548</v>
      </c>
      <c r="EQ29" s="104">
        <v>-0.10187672977937767</v>
      </c>
      <c r="ER29" s="104">
        <v>-0.10125914765856664</v>
      </c>
      <c r="ES29" s="104">
        <v>1.0852738988235001E-2</v>
      </c>
      <c r="ET29" s="104">
        <v>3.1378299351365144E-2</v>
      </c>
      <c r="EU29" s="104">
        <v>2.9559963939722954E-2</v>
      </c>
      <c r="EV29" s="104">
        <v>2.7028919867826871E-2</v>
      </c>
      <c r="EW29" s="104">
        <v>3.5554480230957017E-2</v>
      </c>
      <c r="EX29" s="104">
        <v>-0.13118741272622814</v>
      </c>
      <c r="EY29" s="104">
        <v>6.6178823186104935E-2</v>
      </c>
      <c r="EZ29" s="104">
        <v>6.18672607545976E-2</v>
      </c>
      <c r="FA29" s="104">
        <v>2.9294493845685166E-3</v>
      </c>
      <c r="FB29" s="104">
        <v>-3.7043147030984547E-3</v>
      </c>
      <c r="FC29" s="104">
        <v>3.2427065549435197E-3</v>
      </c>
      <c r="FD29" s="104">
        <v>2.6993630968803833E-2</v>
      </c>
      <c r="FE29" s="104">
        <v>2.6494025767328955E-2</v>
      </c>
      <c r="FF29" s="104">
        <v>6.0024944078622224E-2</v>
      </c>
      <c r="FG29" s="104">
        <v>3.9074223081189949E-2</v>
      </c>
      <c r="FH29" s="104">
        <v>3.5256209929032764E-2</v>
      </c>
      <c r="FI29" s="104">
        <v>0.23679520355364847</v>
      </c>
      <c r="FJ29" s="104">
        <v>6.1639498370700374E-2</v>
      </c>
      <c r="FK29" s="104">
        <v>6.0476037460435506E-2</v>
      </c>
      <c r="FL29" s="104">
        <v>2.2769008744009736E-2</v>
      </c>
      <c r="FM29" s="104">
        <v>9.7318210009748607E-3</v>
      </c>
      <c r="FN29" s="104">
        <v>9.7952273154056912E-3</v>
      </c>
      <c r="FO29" s="104">
        <v>0.10573059402314067</v>
      </c>
      <c r="FP29" s="104">
        <v>6.1996575198959958E-2</v>
      </c>
      <c r="FQ29" s="104">
        <v>5.6947249126071686E-2</v>
      </c>
      <c r="FR29" s="104">
        <v>0.12663760642348154</v>
      </c>
      <c r="FS29" s="104">
        <v>7.2915305671385156E-2</v>
      </c>
      <c r="FT29" s="104">
        <v>6.7088110170740789E-2</v>
      </c>
      <c r="FU29" s="104">
        <v>7.2988461926221215E-2</v>
      </c>
      <c r="FV29" s="104">
        <v>3.2999323545419679E-2</v>
      </c>
      <c r="FW29" s="104">
        <v>3.035227782593175E-2</v>
      </c>
      <c r="FX29" s="104">
        <v>2.79435834945405E-2</v>
      </c>
      <c r="FY29" s="104">
        <v>2.6182652126865148E-2</v>
      </c>
      <c r="FZ29" s="104">
        <v>2.5946391638841059E-2</v>
      </c>
      <c r="GA29" s="104">
        <v>4.3841723596146649E-3</v>
      </c>
      <c r="GB29" s="104">
        <v>5.3550033087945348E-3</v>
      </c>
      <c r="GC29" s="105">
        <v>5.0933138909286533E-3</v>
      </c>
      <c r="GD29" s="105">
        <v>0.29470701795575693</v>
      </c>
      <c r="GE29" s="105">
        <v>0.1466131986647265</v>
      </c>
      <c r="GF29" s="105">
        <v>0.1476131986647265</v>
      </c>
      <c r="GG29" s="105">
        <v>3.0335222332033507E-2</v>
      </c>
      <c r="GH29" s="104">
        <v>-7.4143621385169833E-2</v>
      </c>
      <c r="GI29" s="104">
        <v>-7.5483834915085479E-2</v>
      </c>
      <c r="GJ29" s="104">
        <v>-0.12654258405714225</v>
      </c>
      <c r="GK29" s="104">
        <v>-0.17454258405714224</v>
      </c>
      <c r="GL29" s="104">
        <v>-6.1388103230012425E-2</v>
      </c>
      <c r="GM29" s="104">
        <v>-0.11876458632465159</v>
      </c>
      <c r="GN29" s="104">
        <v>-0.12323031366241338</v>
      </c>
      <c r="GO29" s="104">
        <v>-2.1893603521599525E-2</v>
      </c>
      <c r="GP29" s="104">
        <v>-3.2615418044325883E-2</v>
      </c>
      <c r="GQ29" s="104">
        <v>-3.783044305341754E-2</v>
      </c>
      <c r="GR29" s="104">
        <v>-7.815504225544434E-2</v>
      </c>
      <c r="GS29" s="104">
        <v>-5.3370966336095949E-2</v>
      </c>
      <c r="GT29" s="104">
        <v>0.71390687077918358</v>
      </c>
      <c r="GU29" s="104">
        <v>0.76798568009549228</v>
      </c>
      <c r="GV29" s="104">
        <v>0.7706143262803552</v>
      </c>
      <c r="GW29" s="104">
        <v>-0.13101827723986226</v>
      </c>
      <c r="GX29" s="104">
        <v>3.5326693426462885E-3</v>
      </c>
      <c r="GY29" s="104">
        <v>0.74927909194261511</v>
      </c>
      <c r="GZ29" s="104">
        <v>0.80603736504010826</v>
      </c>
      <c r="HA29" s="104">
        <v>0.8087962537790313</v>
      </c>
      <c r="HB29" s="104">
        <v>0.61308880104502284</v>
      </c>
      <c r="HC29" s="104">
        <v>0.70009325577736536</v>
      </c>
      <c r="HD29" s="104">
        <v>0.70017072309266115</v>
      </c>
      <c r="HE29" s="104">
        <v>0.66841622664597355</v>
      </c>
      <c r="HF29" s="104">
        <v>0.72977388598762316</v>
      </c>
      <c r="HG29" s="104">
        <v>0.72765761996675049</v>
      </c>
      <c r="HH29" s="104">
        <v>0.7158220392788025</v>
      </c>
      <c r="HI29" s="104">
        <v>0.78153134297973803</v>
      </c>
      <c r="HJ29" s="104">
        <v>0.77926498588317439</v>
      </c>
      <c r="HK29" s="104">
        <v>0.73961490114881079</v>
      </c>
      <c r="HL29" s="104">
        <v>0.83188651059950203</v>
      </c>
      <c r="HM29" s="104">
        <v>0.8325967095865251</v>
      </c>
      <c r="HN29" s="104">
        <v>0.79537732163618924</v>
      </c>
      <c r="HO29" s="104">
        <v>0.89460564366425643</v>
      </c>
      <c r="HP29" s="104">
        <v>0.89536938729252802</v>
      </c>
      <c r="HQ29" s="104">
        <v>0.61392401569922161</v>
      </c>
      <c r="HR29" s="104">
        <v>0.84414552158642964</v>
      </c>
      <c r="HS29" s="104">
        <v>0.85303126391891837</v>
      </c>
      <c r="HT29" s="104">
        <v>-1.503837937382059</v>
      </c>
      <c r="HU29" s="104">
        <v>-1.503837937382059</v>
      </c>
      <c r="HV29" s="104">
        <v>-2.3109857175453344E-2</v>
      </c>
      <c r="HW29" s="104">
        <v>1.9273498959691574E-3</v>
      </c>
      <c r="HX29" s="104">
        <v>1.5616927273335753E-3</v>
      </c>
      <c r="HY29" s="104">
        <v>8.4735802217521777E-2</v>
      </c>
      <c r="HZ29" s="104">
        <v>7.4485585136328622E-2</v>
      </c>
      <c r="IA29" s="104">
        <v>7.5102003341111293E-2</v>
      </c>
      <c r="IB29" s="104">
        <v>-6.1543265214092119E-2</v>
      </c>
      <c r="IC29" s="104">
        <v>-2.4017536055541605E-2</v>
      </c>
      <c r="ID29" s="104">
        <v>-2.6382013868881754E-2</v>
      </c>
      <c r="IE29" s="104">
        <v>0.86060072766637363</v>
      </c>
      <c r="IF29" s="104">
        <v>0.78176477301453984</v>
      </c>
      <c r="IG29" s="104">
        <v>-0.21081387937216167</v>
      </c>
      <c r="IH29" s="104">
        <v>0.17620215302319397</v>
      </c>
      <c r="II29" s="104">
        <v>0.14394154379137419</v>
      </c>
      <c r="IJ29" s="104">
        <v>0.88847538406936077</v>
      </c>
      <c r="IK29" s="104">
        <v>0.84251976075542834</v>
      </c>
      <c r="IL29" s="104">
        <v>0.84251976075542834</v>
      </c>
      <c r="IM29" s="104">
        <v>-1.4209895504106994E-2</v>
      </c>
      <c r="IN29" s="104">
        <v>-1.5399754239603386E-2</v>
      </c>
      <c r="IO29" s="104">
        <v>2.1600011402183518E-2</v>
      </c>
      <c r="IP29" s="104">
        <v>1.632085154595736E-2</v>
      </c>
      <c r="IQ29" s="104">
        <v>-1.505430000414279E-2</v>
      </c>
      <c r="IR29" s="104">
        <v>-1.8265731793303291E-2</v>
      </c>
      <c r="IS29" s="104">
        <v>5.773881086781818E-2</v>
      </c>
      <c r="IT29" s="104">
        <v>2.0993689068602772E-2</v>
      </c>
      <c r="IU29" s="104">
        <v>1.5629104608063549E-2</v>
      </c>
      <c r="IV29" s="104">
        <v>-4.643167790769398E-3</v>
      </c>
      <c r="IW29" s="104">
        <v>-3.1705382093927537E-3</v>
      </c>
      <c r="IX29" s="104">
        <v>5.0112567037027267E-3</v>
      </c>
      <c r="IY29" s="104">
        <v>0.66294913995639737</v>
      </c>
      <c r="IZ29" s="104">
        <v>0.8064467234497017</v>
      </c>
      <c r="JA29" s="104">
        <v>0.80146503947490333</v>
      </c>
      <c r="JB29" s="104">
        <v>0.62811661254657758</v>
      </c>
      <c r="JC29" s="104">
        <v>0.83107576022374374</v>
      </c>
      <c r="JD29" s="104">
        <v>0.76863458723629319</v>
      </c>
      <c r="JE29" s="104">
        <v>1.0037714156791888</v>
      </c>
      <c r="JF29" s="104">
        <v>1.0009960108432094</v>
      </c>
      <c r="JG29" s="104">
        <v>-0.20227477643232494</v>
      </c>
      <c r="JH29" s="104">
        <v>-6.2709141726025264E-2</v>
      </c>
      <c r="JI29" s="104">
        <v>-5.4984771462028403E-2</v>
      </c>
      <c r="JJ29" s="104">
        <v>0.74239207360226467</v>
      </c>
      <c r="JK29" s="104">
        <v>0.96950092421441769</v>
      </c>
      <c r="JL29" s="104">
        <v>0.96682027649769586</v>
      </c>
      <c r="JM29" s="104">
        <v>-3.5799656023443482E-2</v>
      </c>
      <c r="JN29" s="104">
        <v>8.9210315623989289E-3</v>
      </c>
      <c r="JO29" s="104">
        <v>5.6982859388262086E-3</v>
      </c>
      <c r="JP29" s="104">
        <v>-4.3277491325072637E-2</v>
      </c>
      <c r="JQ29" s="104">
        <v>-2.9426994450104105E-3</v>
      </c>
      <c r="JR29" s="104">
        <v>-5.7773811634595496E-3</v>
      </c>
      <c r="JS29" s="104">
        <v>-2.3640726725236649E-2</v>
      </c>
      <c r="JT29" s="104">
        <v>4.5485749585703006E-2</v>
      </c>
      <c r="JU29" s="104">
        <v>4.250895071275107E-2</v>
      </c>
      <c r="JV29" s="104">
        <v>1.5313068788314677E-2</v>
      </c>
      <c r="JW29" s="104">
        <v>8.2788529231950958E-2</v>
      </c>
      <c r="JX29" s="104">
        <v>8.0865221632896778E-2</v>
      </c>
      <c r="JY29" s="104">
        <v>2.3395319041544294E-2</v>
      </c>
      <c r="JZ29" s="104">
        <v>6.9799644630083757E-2</v>
      </c>
      <c r="KA29" s="104">
        <v>6.5120434534703342E-2</v>
      </c>
      <c r="KB29" s="104">
        <v>2.9201821067913525E-2</v>
      </c>
      <c r="KC29" s="104">
        <v>7.0622247192081988E-2</v>
      </c>
      <c r="KD29" s="104">
        <v>7.0532426266432552E-2</v>
      </c>
      <c r="KE29" s="5"/>
      <c r="KF29" s="10">
        <v>0.25083992104506536</v>
      </c>
      <c r="KG29" s="10">
        <v>0.17351295378968373</v>
      </c>
      <c r="KH29" s="10">
        <v>0.41971596267310918</v>
      </c>
      <c r="KI29" s="10">
        <v>-0.14002483114870304</v>
      </c>
      <c r="KJ29" s="10">
        <v>-0.11772079981873207</v>
      </c>
      <c r="KK29" s="10">
        <v>-0.39083963843749703</v>
      </c>
      <c r="KL29" s="10">
        <v>-0.23354538023760024</v>
      </c>
      <c r="KM29" s="10">
        <v>-1.391783543963502</v>
      </c>
      <c r="KN29" s="10">
        <v>-1.5121655436133608</v>
      </c>
      <c r="KO29" s="10">
        <v>-1.7120187622570751</v>
      </c>
      <c r="KP29" s="10">
        <v>-1.6886030625124249</v>
      </c>
      <c r="KQ29" s="10">
        <v>-0.61106111515623796</v>
      </c>
      <c r="KR29" s="10">
        <v>-0.84251015386827111</v>
      </c>
      <c r="KS29" s="10">
        <v>-0.36312971604939448</v>
      </c>
      <c r="KT29" s="10">
        <v>-0.81981385232379045</v>
      </c>
      <c r="KU29" s="10">
        <v>-1.034925744680782</v>
      </c>
      <c r="KV29" s="10">
        <v>-0.46861016715718645</v>
      </c>
      <c r="KW29" s="10">
        <v>-0.65323831403500177</v>
      </c>
      <c r="KX29" s="10">
        <v>-4.700105632089166E-2</v>
      </c>
      <c r="KY29" s="10">
        <v>0.21038754022027026</v>
      </c>
      <c r="KZ29" s="10">
        <v>0.56520051448381348</v>
      </c>
      <c r="LA29" s="10">
        <v>1.4596625944803198E-2</v>
      </c>
      <c r="LB29" s="10">
        <v>0.11899423388328789</v>
      </c>
      <c r="LC29" s="86">
        <v>-0.44668451867567027</v>
      </c>
      <c r="LD29" s="10">
        <v>-0.38135413515323341</v>
      </c>
      <c r="LE29" s="10">
        <v>-0.5233098379571669</v>
      </c>
      <c r="LF29" s="10">
        <v>-0.12806395646084179</v>
      </c>
      <c r="LG29" s="10">
        <v>0.2702991071414122</v>
      </c>
      <c r="LH29" s="10">
        <v>0.18121052002243532</v>
      </c>
      <c r="LI29" s="10">
        <v>-0.26078727104801569</v>
      </c>
      <c r="LJ29" s="10">
        <v>-0.56945966336471476</v>
      </c>
      <c r="LK29" s="10">
        <v>-0.66233724683416162</v>
      </c>
      <c r="LL29" s="10">
        <v>-0.76815789412588931</v>
      </c>
      <c r="LM29" s="10">
        <v>-0.32350367179084294</v>
      </c>
      <c r="LN29" s="10">
        <v>6.7124445892809192E-2</v>
      </c>
      <c r="LO29" s="10">
        <v>0.53329998714595939</v>
      </c>
      <c r="LP29" s="10">
        <v>-5.6460798494742059E-2</v>
      </c>
      <c r="LQ29" s="133">
        <v>-0.20165387807899943</v>
      </c>
      <c r="LR29" s="86">
        <v>-0.38542685852650255</v>
      </c>
      <c r="LS29" s="86">
        <v>-0.36582440727876897</v>
      </c>
      <c r="LT29" s="86">
        <v>-0.34867226243700195</v>
      </c>
      <c r="LU29" s="86">
        <v>-0.32416919837733482</v>
      </c>
      <c r="LW29" s="10"/>
      <c r="LX29" s="5"/>
      <c r="LY29" s="11"/>
      <c r="MB29" s="5"/>
      <c r="MC29" s="5"/>
      <c r="MG29" s="5"/>
      <c r="MH29" s="5"/>
      <c r="MK29" s="10"/>
      <c r="ML29" s="10"/>
      <c r="MM29" s="10"/>
      <c r="MN29" s="10"/>
      <c r="MO29" s="5"/>
      <c r="MP29" s="104"/>
      <c r="MQ29" s="104"/>
      <c r="MR29" s="7"/>
      <c r="MS29" s="104"/>
      <c r="MT29" s="104"/>
      <c r="MX29" s="5"/>
      <c r="MY29" s="5"/>
      <c r="MZ29" s="5"/>
      <c r="NA29" s="5"/>
      <c r="NB29" s="5"/>
      <c r="NC29" s="5"/>
      <c r="ND29" s="5"/>
      <c r="NE29" s="5"/>
      <c r="NF29" s="5"/>
      <c r="NG29" s="11"/>
      <c r="NH29" s="11"/>
      <c r="NI29" s="11"/>
      <c r="NJ29" s="11"/>
      <c r="NK29" s="11"/>
      <c r="NL29" s="11"/>
      <c r="NM29" s="11"/>
      <c r="NQ29" s="5"/>
      <c r="NR29" s="5"/>
      <c r="NS29" s="5"/>
      <c r="NT29" s="5"/>
      <c r="NU29" s="5"/>
      <c r="NV29" s="5"/>
      <c r="NW29" s="5"/>
      <c r="NX29" s="5"/>
      <c r="NY29" s="5"/>
      <c r="NZ29" s="5"/>
      <c r="OA29" s="5"/>
      <c r="OB29" s="5"/>
      <c r="OC29" s="5"/>
      <c r="OD29" s="5"/>
      <c r="OE29" s="5"/>
      <c r="OF29" s="5"/>
      <c r="OG29" s="5"/>
      <c r="OT29" s="5">
        <v>26728</v>
      </c>
      <c r="OU29" s="5">
        <v>15816</v>
      </c>
      <c r="OV29" s="5">
        <v>18361</v>
      </c>
      <c r="OW29" s="11">
        <v>9.1038320781538281E-3</v>
      </c>
      <c r="OX29" s="11">
        <v>0</v>
      </c>
      <c r="PA29" s="1" t="s">
        <v>230</v>
      </c>
      <c r="PB29" s="1" t="s">
        <v>231</v>
      </c>
      <c r="PC29" s="1" t="s">
        <v>232</v>
      </c>
      <c r="PD29" s="1">
        <v>2014</v>
      </c>
      <c r="PE29" s="1">
        <v>9</v>
      </c>
      <c r="PF29" s="1">
        <v>4</v>
      </c>
      <c r="PH29" s="1">
        <v>2</v>
      </c>
      <c r="PI29" s="1">
        <v>2</v>
      </c>
      <c r="PJ29" s="1">
        <v>3</v>
      </c>
      <c r="PK29" s="13">
        <v>2</v>
      </c>
      <c r="PL29" s="39">
        <v>0.85</v>
      </c>
      <c r="PM29" s="40">
        <v>0.81299999999999994</v>
      </c>
      <c r="PN29" s="40">
        <v>3.2000000000000001E-2</v>
      </c>
      <c r="PO29" s="40">
        <v>3.6999999999999998E-2</v>
      </c>
      <c r="PP29" s="40">
        <v>5.7000000000000002E-2</v>
      </c>
      <c r="PQ29" s="40">
        <v>7.0000000000000007E-2</v>
      </c>
      <c r="PR29" s="40">
        <v>3.6000000000000004E-2</v>
      </c>
      <c r="PS29" s="41">
        <v>0.04</v>
      </c>
      <c r="PT29" s="7">
        <v>8.8999999999999996E-2</v>
      </c>
      <c r="PU29" s="7">
        <v>0.10700000000000001</v>
      </c>
      <c r="PV29" s="43">
        <v>6.5000000000000002E-2</v>
      </c>
      <c r="PX29" s="45">
        <v>7.9086295330334067E-2</v>
      </c>
      <c r="PY29" s="44">
        <f t="shared" si="0"/>
        <v>0.30229645468592392</v>
      </c>
      <c r="PZ29" s="7">
        <v>0.39290428247988801</v>
      </c>
      <c r="QA29" s="7">
        <v>0.29973169181921988</v>
      </c>
      <c r="QB29" s="48">
        <v>50091</v>
      </c>
      <c r="QC29" s="49">
        <v>62883</v>
      </c>
      <c r="QD29" s="50">
        <v>18.8</v>
      </c>
      <c r="QE29" s="51">
        <v>19.2</v>
      </c>
      <c r="QF29" s="52">
        <v>0.4</v>
      </c>
      <c r="QG29" s="55">
        <v>100</v>
      </c>
      <c r="QI29" s="5">
        <v>120407</v>
      </c>
      <c r="QJ29" s="57">
        <v>140312</v>
      </c>
      <c r="QK29" s="57">
        <f t="shared" si="1"/>
        <v>663</v>
      </c>
      <c r="QL29" s="63">
        <v>870</v>
      </c>
      <c r="QM29" s="7">
        <v>0.31221719457013575</v>
      </c>
      <c r="QN29" s="40">
        <v>0.11648880834927344</v>
      </c>
      <c r="QO29" s="68">
        <f t="shared" si="2"/>
        <v>668</v>
      </c>
      <c r="QP29" s="68">
        <v>873</v>
      </c>
      <c r="QQ29" s="40">
        <v>0.30688622754491018</v>
      </c>
    </row>
    <row r="30" spans="1:459" x14ac:dyDescent="0.2">
      <c r="A30" s="1" t="s">
        <v>1245</v>
      </c>
      <c r="B30" s="1" t="s">
        <v>59</v>
      </c>
      <c r="C30" s="1" t="s">
        <v>154</v>
      </c>
      <c r="D30" s="1" t="s">
        <v>392</v>
      </c>
      <c r="E30" s="2">
        <v>2014</v>
      </c>
      <c r="F30" s="2">
        <v>12</v>
      </c>
      <c r="G30" s="2">
        <v>4</v>
      </c>
      <c r="H30" s="2">
        <v>207</v>
      </c>
      <c r="I30" s="2">
        <v>2</v>
      </c>
      <c r="J30" s="2">
        <v>4</v>
      </c>
      <c r="K30" s="2">
        <v>3</v>
      </c>
      <c r="L30" s="91">
        <v>1</v>
      </c>
      <c r="M30" s="6">
        <v>22003</v>
      </c>
      <c r="N30" s="5">
        <v>42310</v>
      </c>
      <c r="O30" s="92">
        <v>1.9229196018724719</v>
      </c>
      <c r="P30" s="93">
        <v>9397</v>
      </c>
      <c r="Q30" s="5">
        <v>14787</v>
      </c>
      <c r="R30" s="92">
        <v>1.5735873151005639</v>
      </c>
      <c r="S30" s="10">
        <v>1.933081068305365</v>
      </c>
      <c r="T30" s="94">
        <v>0.19026234932640038</v>
      </c>
      <c r="U30" s="94">
        <v>0.12800756322382414</v>
      </c>
      <c r="V30" s="94">
        <v>0.22647128338454264</v>
      </c>
      <c r="W30" s="94">
        <v>0.61444089849024175</v>
      </c>
      <c r="X30" s="94">
        <v>0.43008744977546681</v>
      </c>
      <c r="Y30" s="94">
        <v>0.04</v>
      </c>
      <c r="Z30" s="94">
        <v>9.1515008272276058E-2</v>
      </c>
      <c r="AA30" s="94">
        <v>0.28199999999999997</v>
      </c>
      <c r="AB30" s="94">
        <v>0.4054833372725124</v>
      </c>
      <c r="AC30" s="94">
        <v>5.0545517777505003E-2</v>
      </c>
      <c r="AD30" s="94">
        <v>5.0011817537225244E-2</v>
      </c>
      <c r="AE30" s="94">
        <v>0.32199999999999995</v>
      </c>
      <c r="AF30" s="94">
        <v>0.49699834554478844</v>
      </c>
      <c r="AG30" s="94">
        <v>0.71276294020326159</v>
      </c>
      <c r="AH30" s="94">
        <v>0.19014417395414795</v>
      </c>
      <c r="AI30" s="94">
        <v>8.661372284276421E-2</v>
      </c>
      <c r="AJ30" s="94">
        <v>9.0238714251949889E-2</v>
      </c>
      <c r="AK30" s="94">
        <v>3.6249914091856794E-3</v>
      </c>
      <c r="AL30" s="94">
        <v>0.39863803038239914</v>
      </c>
      <c r="AM30" s="94">
        <v>0.6013619696176008</v>
      </c>
      <c r="AN30" s="94">
        <v>0.45102147721320063</v>
      </c>
      <c r="AO30" s="94">
        <v>0.33027763226820323</v>
      </c>
      <c r="AP30" s="94">
        <v>2.566788894709272E-2</v>
      </c>
      <c r="AQ30" s="94">
        <v>1.0476689366160294E-2</v>
      </c>
      <c r="AR30" s="94">
        <v>0</v>
      </c>
      <c r="AS30" s="94">
        <v>0.1825563122053431</v>
      </c>
      <c r="AT30" s="94">
        <v>3.734341763176554E-3</v>
      </c>
      <c r="AU30" s="94">
        <v>3.8830765693262818E-2</v>
      </c>
      <c r="AV30" s="94">
        <v>0.11760330019611821</v>
      </c>
      <c r="AW30" s="94">
        <v>0.42632041658213293</v>
      </c>
      <c r="AX30" s="7">
        <v>0.78785419625346587</v>
      </c>
      <c r="AY30" s="7">
        <v>0.87989450192736862</v>
      </c>
      <c r="AZ30" s="11">
        <v>0.15201430274135877</v>
      </c>
      <c r="BA30" s="11">
        <v>0.16829558998808106</v>
      </c>
      <c r="BB30" s="11">
        <v>3.0560190703218117E-2</v>
      </c>
      <c r="BC30" s="11">
        <v>1.3420738974970203E-2</v>
      </c>
      <c r="BD30" s="94">
        <v>0.19818460783110348</v>
      </c>
      <c r="BE30" s="94">
        <v>0.18950799317088313</v>
      </c>
      <c r="BF30" s="94">
        <v>4.815498547522605E-2</v>
      </c>
      <c r="BG30" s="94">
        <v>6.7566868436028771E-2</v>
      </c>
      <c r="BH30" s="94">
        <v>0.19770217082572533</v>
      </c>
      <c r="BI30" s="94">
        <v>0.46012314871170618</v>
      </c>
      <c r="BJ30" s="94">
        <v>0.24633959330632954</v>
      </c>
      <c r="BK30" s="94">
        <v>0.2570748616069119</v>
      </c>
      <c r="BL30" s="94">
        <v>0.36072065934004049</v>
      </c>
      <c r="BM30" s="94">
        <v>0.38814247773785349</v>
      </c>
      <c r="BN30" s="94">
        <v>0.17009042183216727</v>
      </c>
      <c r="BO30" s="94">
        <v>0.16348491903357648</v>
      </c>
      <c r="BP30" s="94">
        <v>0.14699999999999999</v>
      </c>
      <c r="BQ30" s="94">
        <v>0.17419421594495318</v>
      </c>
      <c r="BR30" s="94">
        <v>0.31709042183216729</v>
      </c>
      <c r="BS30" s="94">
        <v>0.33767913497852969</v>
      </c>
      <c r="BT30" s="94">
        <v>8.1238947537645351E-2</v>
      </c>
      <c r="BU30" s="94">
        <v>1.8186675265403313E-2</v>
      </c>
      <c r="BV30" s="94">
        <v>1.4522265687798082E-2</v>
      </c>
      <c r="BW30" s="94">
        <v>6.0227552336541326E-2</v>
      </c>
      <c r="BX30" s="94">
        <v>3.777932586678099E-2</v>
      </c>
      <c r="BY30" s="94">
        <v>8.6701160829447371E-2</v>
      </c>
      <c r="BZ30" s="94">
        <v>6.91817158780344E-2</v>
      </c>
      <c r="CA30" s="94">
        <v>0.37870835400337338</v>
      </c>
      <c r="CB30" s="94">
        <v>0.35635818016183485</v>
      </c>
      <c r="CC30" s="94">
        <v>0.14520393888282565</v>
      </c>
      <c r="CD30" s="94">
        <v>0.12464498151224479</v>
      </c>
      <c r="CE30" s="94">
        <v>0.68902768131759107</v>
      </c>
      <c r="CF30" s="94">
        <v>0.60248646910669312</v>
      </c>
      <c r="CG30" s="94">
        <v>6.2785038997872841E-2</v>
      </c>
      <c r="CH30" s="87">
        <v>33909.452384051372</v>
      </c>
      <c r="CI30" s="87">
        <v>54346.37641171299</v>
      </c>
      <c r="CJ30" s="95">
        <v>1.6026910666736014</v>
      </c>
      <c r="CK30" s="87">
        <v>78101.742408872655</v>
      </c>
      <c r="CL30" s="87">
        <v>34358.688713058771</v>
      </c>
      <c r="CM30" s="87">
        <v>31349.224792047069</v>
      </c>
      <c r="CN30" s="87">
        <v>67050.812478123073</v>
      </c>
      <c r="CO30" s="87">
        <v>36627.644897722843</v>
      </c>
      <c r="CP30" s="87">
        <v>33337.856290249583</v>
      </c>
      <c r="CQ30" s="94">
        <v>0.25740366538175424</v>
      </c>
      <c r="CR30" s="96">
        <v>0.19770217082572533</v>
      </c>
      <c r="CS30" s="96">
        <v>0.46012314871170618</v>
      </c>
      <c r="CT30" s="8">
        <v>14.164743526143468</v>
      </c>
      <c r="CU30" s="79">
        <v>13.968735682338824</v>
      </c>
      <c r="CV30" s="79">
        <v>-0.19600784380464376</v>
      </c>
      <c r="CW30" s="94">
        <v>2.1817388458601504E-2</v>
      </c>
      <c r="CX30" s="94">
        <v>5.4870731973382783E-2</v>
      </c>
      <c r="CY30" s="94">
        <v>8.0397076469946552E-2</v>
      </c>
      <c r="CZ30" s="5">
        <v>10782</v>
      </c>
      <c r="DA30" s="5">
        <v>16289</v>
      </c>
      <c r="DB30" s="14">
        <v>1.5107586718605082</v>
      </c>
      <c r="DC30" s="14">
        <v>1.5107586718605082</v>
      </c>
      <c r="DD30" s="7">
        <v>0.44632251129551653</v>
      </c>
      <c r="DE30" s="97">
        <v>0.38056357050770462</v>
      </c>
      <c r="DF30" s="14">
        <v>4.9666584811836207</v>
      </c>
      <c r="DG30" s="94">
        <v>9.2209466511142493E-2</v>
      </c>
      <c r="DH30" s="94">
        <v>7.4283258640800544E-3</v>
      </c>
      <c r="DI30" s="94">
        <v>0.1212474676161827</v>
      </c>
      <c r="DJ30" s="94">
        <v>0.29860642151144945</v>
      </c>
      <c r="DK30" s="94">
        <v>8.0545153170851508E-2</v>
      </c>
      <c r="DL30" s="94">
        <v>0.38506796510448366</v>
      </c>
      <c r="DM30" s="87">
        <v>245292.20045879655</v>
      </c>
      <c r="DN30" s="101">
        <v>115550</v>
      </c>
      <c r="DO30" s="9">
        <v>739.12650873532175</v>
      </c>
      <c r="DP30" s="87">
        <v>1117.6995459704881</v>
      </c>
      <c r="DQ30" s="14">
        <v>1.5121897709810483</v>
      </c>
      <c r="DR30" s="75"/>
      <c r="DS30" s="75"/>
      <c r="DT30" s="11">
        <v>0.57556348896219922</v>
      </c>
      <c r="DU30" s="7">
        <v>0.50424722234010155</v>
      </c>
      <c r="DV30" s="7">
        <v>0.52567149988115047</v>
      </c>
      <c r="DW30" s="11">
        <v>0.46577133349179939</v>
      </c>
      <c r="DX30" s="11">
        <v>0.28790581519800212</v>
      </c>
      <c r="DY30" s="11">
        <v>0.19621833749554049</v>
      </c>
      <c r="DZ30" s="11">
        <v>0.4341155515085362</v>
      </c>
      <c r="EA30" s="11">
        <v>0.36197510983570291</v>
      </c>
      <c r="EB30" s="11"/>
      <c r="EC30" s="104">
        <v>0.82358242065577314</v>
      </c>
      <c r="ED30" s="104">
        <v>0.67469259609783516</v>
      </c>
      <c r="EE30" s="104">
        <v>0.76274361488951392</v>
      </c>
      <c r="EF30" s="104">
        <v>0.46623944877665657</v>
      </c>
      <c r="EG30" s="104">
        <v>0.22618428195065121</v>
      </c>
      <c r="EH30" s="104">
        <v>0.76406366336180442</v>
      </c>
      <c r="EI30" s="104">
        <v>0.79224633946941192</v>
      </c>
      <c r="EJ30" s="104">
        <v>0.12523054923822535</v>
      </c>
      <c r="EK30" s="104">
        <v>7.5425211598777908E-2</v>
      </c>
      <c r="EL30" s="104">
        <v>7.0300231440272504E-2</v>
      </c>
      <c r="EM30" s="104">
        <v>-8.7600177442134775E-3</v>
      </c>
      <c r="EN30" s="104">
        <v>-1.3932399085352126E-2</v>
      </c>
      <c r="EO30" s="104">
        <v>-1.552738992528338E-2</v>
      </c>
      <c r="EP30" s="104">
        <v>-0.1538170978985553</v>
      </c>
      <c r="EQ30" s="104">
        <v>-0.10241460708904593</v>
      </c>
      <c r="ER30" s="104">
        <v>-9.8524639897904887E-2</v>
      </c>
      <c r="ES30" s="104">
        <v>-9.5162316667788127E-3</v>
      </c>
      <c r="ET30" s="104">
        <v>2.8183478052184487E-2</v>
      </c>
      <c r="EU30" s="104">
        <v>2.5758484036641958E-2</v>
      </c>
      <c r="EV30" s="104">
        <v>-1.2061749444283815E-2</v>
      </c>
      <c r="EW30" s="104">
        <v>-3.6203972532051348E-4</v>
      </c>
      <c r="EX30" s="104">
        <v>0.18146589455826934</v>
      </c>
      <c r="EY30" s="104">
        <v>4.8800925916567151E-2</v>
      </c>
      <c r="EZ30" s="104">
        <v>6.0717440889804186E-2</v>
      </c>
      <c r="FA30" s="104">
        <v>0.15246589455826942</v>
      </c>
      <c r="FB30" s="104">
        <v>0.12480092591656722</v>
      </c>
      <c r="FC30" s="104">
        <v>-7.8729987288749026E-2</v>
      </c>
      <c r="FD30" s="104">
        <v>7.7060906105927418E-3</v>
      </c>
      <c r="FE30" s="104">
        <v>1.5081809284709091E-3</v>
      </c>
      <c r="FF30" s="104">
        <v>2.8012198995363578E-2</v>
      </c>
      <c r="FG30" s="104">
        <v>2.697555870481963E-2</v>
      </c>
      <c r="FH30" s="104">
        <v>2.9210252491560534E-2</v>
      </c>
      <c r="FI30" s="104">
        <v>0.28075984511583119</v>
      </c>
      <c r="FJ30" s="104">
        <v>0.16669048501882583</v>
      </c>
      <c r="FK30" s="104">
        <v>0.15210448027995116</v>
      </c>
      <c r="FL30" s="104">
        <v>7.1639962796158072E-2</v>
      </c>
      <c r="FM30" s="104">
        <v>4.4115007523603214E-2</v>
      </c>
      <c r="FN30" s="104">
        <v>4.1493179380115042E-2</v>
      </c>
      <c r="FO30" s="104">
        <v>0.17803235101441506</v>
      </c>
      <c r="FP30" s="104">
        <v>8.5288919566772148E-2</v>
      </c>
      <c r="FQ30" s="104">
        <v>7.2832597211960615E-2</v>
      </c>
      <c r="FR30" s="104">
        <v>0.14320018237394294</v>
      </c>
      <c r="FS30" s="104">
        <v>6.9520187018515256E-2</v>
      </c>
      <c r="FT30" s="104">
        <v>5.4695154859130346E-2</v>
      </c>
      <c r="FU30" s="104">
        <v>7.1174498562140642E-2</v>
      </c>
      <c r="FV30" s="104">
        <v>2.5028366021340176E-2</v>
      </c>
      <c r="FW30" s="104">
        <v>1.6840431814474921E-2</v>
      </c>
      <c r="FX30" s="104">
        <v>7.6981331877375991E-3</v>
      </c>
      <c r="FY30" s="104">
        <v>1.1371530865824327E-2</v>
      </c>
      <c r="FZ30" s="104">
        <v>9.9044820954578838E-3</v>
      </c>
      <c r="GA30" s="104">
        <v>7.2051732821344396E-3</v>
      </c>
      <c r="GB30" s="104">
        <v>7.5195708593140719E-3</v>
      </c>
      <c r="GC30" s="105">
        <v>7.6332103701259217E-3</v>
      </c>
      <c r="GD30" s="105">
        <v>0.32321696800273658</v>
      </c>
      <c r="GE30" s="105">
        <v>6.0123148711706154E-2</v>
      </c>
      <c r="GF30" s="105">
        <v>5.01231487117062E-2</v>
      </c>
      <c r="GG30" s="105">
        <v>-4.5400968152315258E-2</v>
      </c>
      <c r="GH30" s="104">
        <v>-4.9568367254955947E-2</v>
      </c>
      <c r="GI30" s="104">
        <v>-5.9211094978162959E-2</v>
      </c>
      <c r="GJ30" s="104">
        <v>1.7090421832167302E-2</v>
      </c>
      <c r="GK30" s="104">
        <v>4.5090421832167271E-2</v>
      </c>
      <c r="GL30" s="104">
        <v>-1.9169261625281431E-2</v>
      </c>
      <c r="GM30" s="104">
        <v>2.1844652219909E-2</v>
      </c>
      <c r="GN30" s="104">
        <v>3.2608918022474787E-3</v>
      </c>
      <c r="GO30" s="104">
        <v>6.9727444311742492E-2</v>
      </c>
      <c r="GP30" s="104">
        <v>5.6834667587821519E-2</v>
      </c>
      <c r="GQ30" s="104">
        <v>4.412792576023794E-2</v>
      </c>
      <c r="GR30" s="104">
        <v>-0.10930023700584857</v>
      </c>
      <c r="GS30" s="104">
        <v>-8.1675237364297937E-2</v>
      </c>
      <c r="GT30" s="104">
        <v>0.67315352158586206</v>
      </c>
      <c r="GU30" s="104">
        <v>0.85411331958247005</v>
      </c>
      <c r="GV30" s="104">
        <v>0.84711053560459804</v>
      </c>
      <c r="GW30" s="104">
        <v>-3.0113059122737873E-2</v>
      </c>
      <c r="GX30" s="104">
        <v>9.2246210765136283E-2</v>
      </c>
      <c r="GY30" s="104">
        <v>0.83051517920731133</v>
      </c>
      <c r="GZ30" s="104">
        <v>1.0537775617740821</v>
      </c>
      <c r="HA30" s="104">
        <v>1.0451377519776022</v>
      </c>
      <c r="HB30" s="104">
        <v>0.68793924433077291</v>
      </c>
      <c r="HC30" s="104">
        <v>0.87732094412536821</v>
      </c>
      <c r="HD30" s="104">
        <v>0.87032106897639439</v>
      </c>
      <c r="HE30" s="104">
        <v>0.76911532050810938</v>
      </c>
      <c r="HF30" s="104">
        <v>0.97333395787701904</v>
      </c>
      <c r="HG30" s="104">
        <v>0.95952548908229363</v>
      </c>
      <c r="HH30" s="104">
        <v>0.81990564541720601</v>
      </c>
      <c r="HI30" s="104">
        <v>1.0376103370459728</v>
      </c>
      <c r="HJ30" s="104">
        <v>1.022889993792528</v>
      </c>
      <c r="HK30" s="104">
        <v>0.67927509245838813</v>
      </c>
      <c r="HL30" s="104">
        <v>0.84656705981602087</v>
      </c>
      <c r="HM30" s="104">
        <v>0.84544834930008272</v>
      </c>
      <c r="HN30" s="104">
        <v>0.72236476544927697</v>
      </c>
      <c r="HO30" s="104">
        <v>0.90026886366151559</v>
      </c>
      <c r="HP30" s="104">
        <v>0.89907918797868347</v>
      </c>
      <c r="HQ30" s="104">
        <v>0.52911877584616762</v>
      </c>
      <c r="HR30" s="104">
        <v>0.78476043159206876</v>
      </c>
      <c r="HS30" s="104">
        <v>0.81688512762215337</v>
      </c>
      <c r="HT30" s="104">
        <v>-1.396007843804643</v>
      </c>
      <c r="HU30" s="104">
        <v>-1.5960078438046459</v>
      </c>
      <c r="HV30" s="104">
        <v>-1.0595836984519831E-2</v>
      </c>
      <c r="HW30" s="104">
        <v>1.6436586556766348E-2</v>
      </c>
      <c r="HX30" s="104">
        <v>1.6233309189094176E-2</v>
      </c>
      <c r="HY30" s="104">
        <v>3.1160645046702358E-2</v>
      </c>
      <c r="HZ30" s="104">
        <v>3.6142294319366025E-2</v>
      </c>
      <c r="IA30" s="104">
        <v>3.5952976657583499E-2</v>
      </c>
      <c r="IB30" s="104">
        <v>-7.0705119417238657E-2</v>
      </c>
      <c r="IC30" s="104">
        <v>1.0063965403933159E-2</v>
      </c>
      <c r="ID30" s="104">
        <v>7.643399266998363E-3</v>
      </c>
      <c r="IE30" s="104">
        <v>0.41911177159096646</v>
      </c>
      <c r="IF30" s="104">
        <v>0.1626854095257857</v>
      </c>
      <c r="IG30" s="104">
        <v>-0.29443642949229543</v>
      </c>
      <c r="IH30" s="104">
        <v>0.13332588494765063</v>
      </c>
      <c r="II30" s="104">
        <v>0.11612448450471924</v>
      </c>
      <c r="IJ30" s="104">
        <v>0.90302881476065833</v>
      </c>
      <c r="IK30" s="104">
        <v>0.93710537380823034</v>
      </c>
      <c r="IL30" s="104">
        <v>0.95512663099685013</v>
      </c>
      <c r="IM30" s="104">
        <v>-1.2597839259977543E-2</v>
      </c>
      <c r="IN30" s="104">
        <v>-1.9871868137764554E-2</v>
      </c>
      <c r="IO30" s="104">
        <v>2.9373349408657712E-2</v>
      </c>
      <c r="IP30" s="104">
        <v>6.8217651027025622E-3</v>
      </c>
      <c r="IQ30" s="104">
        <v>-4.8920773327747594E-2</v>
      </c>
      <c r="IR30" s="104">
        <v>-6.2721702208136984E-2</v>
      </c>
      <c r="IS30" s="104">
        <v>4.7843917742983688E-2</v>
      </c>
      <c r="IT30" s="104">
        <v>-1.0486222320245986E-2</v>
      </c>
      <c r="IU30" s="104">
        <v>-3.1712788501181199E-2</v>
      </c>
      <c r="IV30" s="104">
        <v>-8.1057619432283429E-2</v>
      </c>
      <c r="IW30" s="104">
        <v>1.5131547598864106E-2</v>
      </c>
      <c r="IX30" s="104">
        <v>2.2903632904460416E-2</v>
      </c>
      <c r="IY30" s="104">
        <v>0.73727742849052169</v>
      </c>
      <c r="IZ30" s="104">
        <v>1.2101243239210486</v>
      </c>
      <c r="JA30" s="104">
        <v>1.1456898666921838</v>
      </c>
      <c r="JB30" s="104">
        <v>0.32179637850272086</v>
      </c>
      <c r="JC30" s="104">
        <v>0.59071451494061078</v>
      </c>
      <c r="JD30" s="104">
        <v>0.79101170981633973</v>
      </c>
      <c r="JE30" s="104">
        <v>0.96436544087186205</v>
      </c>
      <c r="JF30" s="104">
        <v>0.94881115956747719</v>
      </c>
      <c r="JG30" s="104">
        <v>-0.25935173099523623</v>
      </c>
      <c r="JH30" s="104">
        <v>-7.9843196051918586E-2</v>
      </c>
      <c r="JI30" s="104">
        <v>-9.9301337090087038E-2</v>
      </c>
      <c r="JJ30" s="104"/>
      <c r="JK30" s="104"/>
      <c r="JL30" s="104"/>
      <c r="JM30" s="104">
        <v>1.4503865485823497E-2</v>
      </c>
      <c r="JN30" s="104">
        <v>-9.4912958448986062E-3</v>
      </c>
      <c r="JO30" s="104">
        <v>-1.8691587277356092E-2</v>
      </c>
      <c r="JP30" s="104">
        <v>4.70057075917793E-2</v>
      </c>
      <c r="JQ30" s="104">
        <v>1.9114636974745025E-2</v>
      </c>
      <c r="JR30" s="104">
        <v>1.0956490354169623E-2</v>
      </c>
      <c r="JS30" s="104">
        <v>6.8653132760626012E-3</v>
      </c>
      <c r="JT30" s="104">
        <v>1.2090725467662933E-2</v>
      </c>
      <c r="JU30" s="104">
        <v>1.006692645123175E-2</v>
      </c>
      <c r="JV30" s="104">
        <v>-1.8142628935328059E-2</v>
      </c>
      <c r="JW30" s="104">
        <v>-9.339306026022981E-3</v>
      </c>
      <c r="JX30" s="104">
        <v>-1.1450946994495587E-2</v>
      </c>
      <c r="JY30" s="104">
        <v>7.2908560965944447E-2</v>
      </c>
      <c r="JZ30" s="104">
        <v>4.7208645970795438E-2</v>
      </c>
      <c r="KA30" s="104">
        <v>3.7684215910546492E-2</v>
      </c>
      <c r="KB30" s="104">
        <v>7.6408268498984244E-2</v>
      </c>
      <c r="KC30" s="104">
        <v>6.1340678500993784E-2</v>
      </c>
      <c r="KD30" s="104">
        <v>4.433608637603248E-2</v>
      </c>
      <c r="KE30" s="5"/>
      <c r="KF30" s="10">
        <v>0.50233941225151568</v>
      </c>
      <c r="KG30" s="10">
        <v>0.57002779679096294</v>
      </c>
      <c r="KH30" s="10">
        <v>-0.37105388653625809</v>
      </c>
      <c r="KI30" s="10">
        <v>-0.37510506191570403</v>
      </c>
      <c r="KJ30" s="10">
        <v>-0.41358986117978147</v>
      </c>
      <c r="KK30" s="10">
        <v>-0.43135691255276681</v>
      </c>
      <c r="KL30" s="10">
        <v>-0.39867985568568953</v>
      </c>
      <c r="KM30" s="10">
        <v>-0.45796505347979155</v>
      </c>
      <c r="KN30" s="10">
        <v>-0.51896571128388969</v>
      </c>
      <c r="KO30" s="10">
        <v>-0.39405959024910042</v>
      </c>
      <c r="KP30" s="10">
        <v>-0.24734761225600069</v>
      </c>
      <c r="KQ30" s="10">
        <v>5.8079359697465908E-2</v>
      </c>
      <c r="KR30" s="10">
        <v>-0.1121506450974475</v>
      </c>
      <c r="KS30" s="10">
        <v>-0.24718837043852074</v>
      </c>
      <c r="KT30" s="10">
        <v>-0.21333428021512699</v>
      </c>
      <c r="KU30" s="10">
        <v>-0.28900744600847439</v>
      </c>
      <c r="KV30" s="10">
        <v>-0.45070257452596918</v>
      </c>
      <c r="KW30" s="10">
        <v>-0.63830959833377876</v>
      </c>
      <c r="KX30" s="10">
        <v>0.52959029830139637</v>
      </c>
      <c r="KY30" s="10">
        <v>0.59092644406683059</v>
      </c>
      <c r="KZ30" s="10">
        <v>0.59764918349860152</v>
      </c>
      <c r="LA30" s="10">
        <v>-0.45286140764466387</v>
      </c>
      <c r="LB30" s="10">
        <v>-0.40835666905013074</v>
      </c>
      <c r="LC30" s="86">
        <v>-0.15527921921070961</v>
      </c>
      <c r="LD30" s="10">
        <v>-0.38983145295777211</v>
      </c>
      <c r="LE30" s="10">
        <v>-0.47859531158328267</v>
      </c>
      <c r="LF30" s="10">
        <v>-0.23912057448295387</v>
      </c>
      <c r="LG30" s="10">
        <v>0.26317209850350132</v>
      </c>
      <c r="LH30" s="10">
        <v>1.2847368603699718</v>
      </c>
      <c r="LI30" s="10">
        <v>-0.3522547402390076</v>
      </c>
      <c r="LJ30" s="10">
        <v>-0.94931790801879135</v>
      </c>
      <c r="LK30" s="10">
        <v>-1.1118040903001396</v>
      </c>
      <c r="LL30" s="10">
        <v>-1.0450407829893362</v>
      </c>
      <c r="LM30" s="10">
        <v>-0.36241683757646237</v>
      </c>
      <c r="LN30" s="10">
        <v>6.6567366485355606E-2</v>
      </c>
      <c r="LO30" s="10">
        <v>0.955412046374851</v>
      </c>
      <c r="LP30" s="10">
        <v>7.2941666036999475E-2</v>
      </c>
      <c r="LQ30" s="133">
        <v>-0.17581166618285129</v>
      </c>
      <c r="LR30" s="86">
        <v>-0.16041233095374502</v>
      </c>
      <c r="LS30" s="86">
        <v>-0.16205492671151639</v>
      </c>
      <c r="LT30" s="86">
        <v>-0.16349219799956627</v>
      </c>
      <c r="LU30" s="86">
        <v>-0.16554544269678045</v>
      </c>
      <c r="LW30" s="10"/>
      <c r="LY30" s="11"/>
      <c r="MK30" s="10"/>
      <c r="ML30" s="10"/>
      <c r="MM30" s="10"/>
      <c r="MN30" s="10"/>
      <c r="MP30" s="104"/>
      <c r="MQ30" s="104"/>
      <c r="MR30" s="7"/>
      <c r="MS30" s="104"/>
      <c r="MT30" s="104"/>
      <c r="MX30" s="5"/>
      <c r="MY30" s="5"/>
      <c r="MZ30" s="5"/>
      <c r="NA30" s="5"/>
      <c r="NB30" s="5"/>
      <c r="NC30" s="5"/>
      <c r="ND30" s="5"/>
      <c r="NE30" s="5"/>
      <c r="NF30" s="5"/>
      <c r="NG30" s="11"/>
      <c r="NH30" s="11"/>
      <c r="NI30" s="11"/>
      <c r="NJ30" s="11"/>
      <c r="NK30" s="11"/>
      <c r="NL30" s="11"/>
      <c r="NM30" s="11"/>
      <c r="NQ30" s="5"/>
      <c r="NR30" s="5"/>
      <c r="NS30" s="5"/>
      <c r="NT30" s="5"/>
      <c r="NU30" s="5"/>
      <c r="NV30" s="5"/>
      <c r="NW30" s="5"/>
      <c r="NX30" s="5"/>
      <c r="NY30" s="5"/>
      <c r="NZ30" s="5"/>
      <c r="OA30" s="5"/>
      <c r="OB30" s="5"/>
      <c r="OC30" s="5"/>
      <c r="OD30" s="5"/>
      <c r="OE30" s="5"/>
      <c r="OF30" s="5"/>
      <c r="OG30" s="5"/>
      <c r="OT30" s="5">
        <v>33587</v>
      </c>
      <c r="OU30" s="5">
        <v>19329</v>
      </c>
      <c r="OV30" s="5">
        <v>18661</v>
      </c>
      <c r="OW30" s="11">
        <v>7.5159536752540772E-3</v>
      </c>
      <c r="OX30" s="11">
        <v>2.4816828173008744E-3</v>
      </c>
      <c r="PA30" s="1" t="s">
        <v>233</v>
      </c>
      <c r="PB30" s="1" t="s">
        <v>234</v>
      </c>
      <c r="PC30" s="1" t="s">
        <v>234</v>
      </c>
      <c r="PD30" s="1">
        <v>2014</v>
      </c>
      <c r="PE30" s="1">
        <v>9</v>
      </c>
      <c r="PF30" s="1">
        <v>4</v>
      </c>
      <c r="PG30" s="1">
        <v>207</v>
      </c>
      <c r="PH30" s="1">
        <v>2</v>
      </c>
      <c r="PI30" s="1">
        <v>4</v>
      </c>
      <c r="PJ30" s="1">
        <v>3</v>
      </c>
      <c r="PK30" s="13">
        <v>1</v>
      </c>
      <c r="PL30" s="39">
        <v>0.56899999999999995</v>
      </c>
      <c r="PM30" s="40">
        <v>0.52600000000000002</v>
      </c>
      <c r="PN30" s="40">
        <v>7.2000000000000008E-2</v>
      </c>
      <c r="PO30" s="40">
        <v>7.0999999999999994E-2</v>
      </c>
      <c r="PP30" s="40">
        <v>0.32600000000000001</v>
      </c>
      <c r="PQ30" s="40">
        <v>0.36399999999999999</v>
      </c>
      <c r="PR30" s="40">
        <v>2.2000000000000002E-2</v>
      </c>
      <c r="PS30" s="41">
        <v>2.1999999999999999E-2</v>
      </c>
      <c r="PT30" s="7">
        <v>0.39800000000000002</v>
      </c>
      <c r="PU30" s="7">
        <v>0.435</v>
      </c>
      <c r="PV30" s="43">
        <v>5.1999999999999998E-2</v>
      </c>
      <c r="PX30" s="45">
        <v>6.4462505194809255E-2</v>
      </c>
      <c r="PY30" s="44">
        <f t="shared" si="0"/>
        <v>0.25402975874751221</v>
      </c>
      <c r="PZ30" s="7">
        <v>0.31434031004089402</v>
      </c>
      <c r="QA30" s="7">
        <v>0.2374152996512755</v>
      </c>
      <c r="QB30" s="48">
        <v>42126</v>
      </c>
      <c r="QC30" s="49">
        <v>53003</v>
      </c>
      <c r="QD30" s="50">
        <v>16.5</v>
      </c>
      <c r="QE30" s="51">
        <v>16.5</v>
      </c>
      <c r="QF30" s="52">
        <v>0</v>
      </c>
      <c r="QG30" s="58"/>
      <c r="QH30" s="56"/>
      <c r="QI30" s="5">
        <v>107367</v>
      </c>
      <c r="QJ30" s="57">
        <v>134602</v>
      </c>
      <c r="QK30" s="57">
        <f t="shared" si="1"/>
        <v>728</v>
      </c>
      <c r="QL30" s="63">
        <v>942</v>
      </c>
      <c r="QM30" s="7">
        <v>0.29395604395604402</v>
      </c>
      <c r="QN30" s="40">
        <v>0.13525545711294318</v>
      </c>
      <c r="QO30" s="68">
        <f t="shared" si="2"/>
        <v>731</v>
      </c>
      <c r="QP30" s="68">
        <v>946</v>
      </c>
      <c r="QQ30" s="40">
        <v>0.29411764705882354</v>
      </c>
    </row>
    <row r="31" spans="1:459" x14ac:dyDescent="0.2">
      <c r="A31" s="1" t="s">
        <v>60</v>
      </c>
      <c r="B31" s="1" t="s">
        <v>61</v>
      </c>
      <c r="C31" s="1" t="s">
        <v>159</v>
      </c>
      <c r="D31" s="1" t="s">
        <v>405</v>
      </c>
      <c r="E31" s="2">
        <v>1984</v>
      </c>
      <c r="F31" s="2">
        <v>42</v>
      </c>
      <c r="G31" s="2">
        <v>1</v>
      </c>
      <c r="H31" s="2">
        <v>125</v>
      </c>
      <c r="I31" s="2">
        <v>1</v>
      </c>
      <c r="J31" s="2">
        <v>2</v>
      </c>
      <c r="K31" s="2">
        <v>2</v>
      </c>
      <c r="L31" s="91">
        <v>2</v>
      </c>
      <c r="M31" s="6">
        <v>24668</v>
      </c>
      <c r="N31" s="5">
        <v>46636</v>
      </c>
      <c r="O31" s="92">
        <v>1.8905464569482731</v>
      </c>
      <c r="P31" s="93">
        <v>11149</v>
      </c>
      <c r="Q31" s="5">
        <v>21004</v>
      </c>
      <c r="R31" s="92">
        <v>1.8839357789936317</v>
      </c>
      <c r="S31" s="10">
        <v>2.2364145724333131</v>
      </c>
      <c r="T31" s="94">
        <v>6.4692512222317519E-2</v>
      </c>
      <c r="U31" s="94">
        <v>0.15805386396775023</v>
      </c>
      <c r="V31" s="94">
        <v>0.35335363238699719</v>
      </c>
      <c r="W31" s="94">
        <v>0.66086730063444532</v>
      </c>
      <c r="X31" s="94">
        <v>0.64876919118277721</v>
      </c>
      <c r="Y31" s="94">
        <v>0.14931246959623803</v>
      </c>
      <c r="Z31" s="94">
        <v>7.0181833776481684E-2</v>
      </c>
      <c r="AA31" s="94">
        <v>0.10126641803145776</v>
      </c>
      <c r="AB31" s="94">
        <v>0.12140835406124025</v>
      </c>
      <c r="AC31" s="94">
        <v>4.3145648906198757E-2</v>
      </c>
      <c r="AD31" s="94">
        <v>9.6234668496440523E-2</v>
      </c>
      <c r="AE31" s="94">
        <v>0.25057888762769581</v>
      </c>
      <c r="AF31" s="94">
        <v>0.19159018783772191</v>
      </c>
      <c r="AG31" s="94">
        <v>0.49114418046144609</v>
      </c>
      <c r="AH31" s="94">
        <v>0.35069474225919889</v>
      </c>
      <c r="AI31" s="94">
        <v>0.12320619629286414</v>
      </c>
      <c r="AJ31" s="94">
        <v>0.14722531949566858</v>
      </c>
      <c r="AK31" s="94">
        <v>2.4019123202804443E-2</v>
      </c>
      <c r="AL31" s="94">
        <v>0.68394989804835415</v>
      </c>
      <c r="AM31" s="94">
        <v>0.31605010195164579</v>
      </c>
      <c r="AN31" s="94">
        <v>0.4874745120885523</v>
      </c>
      <c r="AO31" s="94">
        <v>0.31823478007573552</v>
      </c>
      <c r="AP31" s="94">
        <v>0.10238858141567142</v>
      </c>
      <c r="AQ31" s="94">
        <v>2.6798718322167202E-2</v>
      </c>
      <c r="AR31" s="94">
        <v>1.0195164579085349E-3</v>
      </c>
      <c r="AS31" s="94">
        <v>6.4083891639965043E-2</v>
      </c>
      <c r="AT31" s="94">
        <v>6.8616519427052065E-4</v>
      </c>
      <c r="AU31" s="94">
        <v>3.0356796318372098E-2</v>
      </c>
      <c r="AV31" s="94">
        <v>5.2561416872976573E-2</v>
      </c>
      <c r="AW31" s="94">
        <v>0.2913254618167968</v>
      </c>
      <c r="AX31" s="7">
        <v>0.6856313083222243</v>
      </c>
      <c r="AY31" s="7">
        <v>0.84083984003047041</v>
      </c>
      <c r="AZ31" s="11">
        <v>8.0076428695501134E-2</v>
      </c>
      <c r="BA31" s="11">
        <v>1.6458224769845407E-2</v>
      </c>
      <c r="BB31" s="11">
        <v>5.2153899600486366E-2</v>
      </c>
      <c r="BC31" s="11">
        <v>4.6899426784783741E-3</v>
      </c>
      <c r="BD31" s="94">
        <v>0.15377409668649247</v>
      </c>
      <c r="BE31" s="94">
        <v>0.13412017167381973</v>
      </c>
      <c r="BF31" s="94">
        <v>7.9968741661928008E-2</v>
      </c>
      <c r="BG31" s="94">
        <v>5.6161863887185776E-2</v>
      </c>
      <c r="BH31" s="94">
        <v>6.3739335364692451E-2</v>
      </c>
      <c r="BI31" s="94">
        <v>0.18140844601028377</v>
      </c>
      <c r="BJ31" s="94">
        <v>0.23374283834842047</v>
      </c>
      <c r="BK31" s="94">
        <v>0.19028203556100551</v>
      </c>
      <c r="BL31" s="94">
        <v>0.45270200394966204</v>
      </c>
      <c r="BM31" s="94">
        <v>0.54461700447486183</v>
      </c>
      <c r="BN31" s="94">
        <v>0.25683667316741032</v>
      </c>
      <c r="BO31" s="94">
        <v>0.34442060085836912</v>
      </c>
      <c r="BP31" s="94">
        <v>0.30692663776722767</v>
      </c>
      <c r="BQ31" s="94">
        <v>0.30619251992642549</v>
      </c>
      <c r="BR31" s="94">
        <v>0.48367173922558687</v>
      </c>
      <c r="BS31" s="94">
        <v>0.65061312078479461</v>
      </c>
      <c r="BT31" s="94">
        <v>7.8037233188894245E-2</v>
      </c>
      <c r="BU31" s="94">
        <v>3.0855404241841501E-2</v>
      </c>
      <c r="BV31" s="94">
        <v>2.2548547584657359E-2</v>
      </c>
      <c r="BW31" s="94">
        <v>4.6615628383927445E-2</v>
      </c>
      <c r="BX31" s="94">
        <v>6.8407960199004969E-2</v>
      </c>
      <c r="BY31" s="94">
        <v>0.13707723712189629</v>
      </c>
      <c r="BZ31" s="94">
        <v>0.18961643395923608</v>
      </c>
      <c r="CA31" s="94">
        <v>0.31674647149101798</v>
      </c>
      <c r="CB31" s="94">
        <v>0.31242978655111542</v>
      </c>
      <c r="CC31" s="94">
        <v>9.4550702829384117E-2</v>
      </c>
      <c r="CD31" s="94">
        <v>6.1827956989247312E-2</v>
      </c>
      <c r="CE31" s="94">
        <v>0.62584544406806741</v>
      </c>
      <c r="CF31" s="94">
        <v>0.65483068528326105</v>
      </c>
      <c r="CG31" s="94">
        <v>2.3831589330131225E-2</v>
      </c>
      <c r="CH31" s="87">
        <v>61365.823709637312</v>
      </c>
      <c r="CI31" s="87">
        <v>94724.708769758145</v>
      </c>
      <c r="CJ31" s="95">
        <v>1.543606897838836</v>
      </c>
      <c r="CK31" s="87">
        <v>121024.19224909542</v>
      </c>
      <c r="CL31" s="87">
        <v>55458.655113311754</v>
      </c>
      <c r="CM31" s="87">
        <v>55837.853884974291</v>
      </c>
      <c r="CN31" s="87">
        <v>92234.862218301729</v>
      </c>
      <c r="CO31" s="87">
        <v>54094.012672615805</v>
      </c>
      <c r="CP31" s="87">
        <v>54461.828117253368</v>
      </c>
      <c r="CQ31" s="94">
        <v>8.5071557798514566E-2</v>
      </c>
      <c r="CR31" s="96">
        <v>6.3739335364692451E-2</v>
      </c>
      <c r="CS31" s="96">
        <v>0.18140844601028377</v>
      </c>
      <c r="CT31" s="8">
        <v>17.407366592023681</v>
      </c>
      <c r="CU31" s="79">
        <v>18.060440453455772</v>
      </c>
      <c r="CV31" s="79">
        <v>0.65307386143209101</v>
      </c>
      <c r="CW31" s="94">
        <v>3.6365852667506401E-2</v>
      </c>
      <c r="CX31" s="94">
        <v>1.8000081264475234E-2</v>
      </c>
      <c r="CY31" s="94">
        <v>0.21039372638251189</v>
      </c>
      <c r="CZ31" s="5">
        <v>10232</v>
      </c>
      <c r="DA31" s="5">
        <v>21963</v>
      </c>
      <c r="DB31" s="14">
        <v>2.1465011727912433</v>
      </c>
      <c r="DC31" s="14">
        <v>2.1465011727912433</v>
      </c>
      <c r="DD31" s="7">
        <v>0.45375660118400096</v>
      </c>
      <c r="DE31" s="97">
        <v>0.44857259937167054</v>
      </c>
      <c r="DF31" s="14">
        <v>5.4153075627191178</v>
      </c>
      <c r="DG31" s="94">
        <v>4.3664344579520099E-2</v>
      </c>
      <c r="DH31" s="94">
        <v>3.7335518827118336E-3</v>
      </c>
      <c r="DI31" s="94">
        <v>4.2435004325456452E-2</v>
      </c>
      <c r="DJ31" s="94">
        <v>0.12994581796658017</v>
      </c>
      <c r="DK31" s="94">
        <v>8.3094294950598724E-2</v>
      </c>
      <c r="DL31" s="94">
        <v>0.55565606551133118</v>
      </c>
      <c r="DM31" s="87">
        <v>427817.68701633706</v>
      </c>
      <c r="DN31" s="101">
        <v>447840</v>
      </c>
      <c r="DO31" s="9">
        <v>726.59725891947164</v>
      </c>
      <c r="DP31" s="87">
        <v>1357.257378327208</v>
      </c>
      <c r="DQ31" s="14">
        <v>1.8679638020457108</v>
      </c>
      <c r="DR31" s="75"/>
      <c r="DS31" s="75"/>
      <c r="DT31" s="11">
        <v>0.29313644403853456</v>
      </c>
      <c r="DU31" s="7">
        <v>0.23240087476598681</v>
      </c>
      <c r="DV31" s="7">
        <v>0.41579244218838129</v>
      </c>
      <c r="DW31" s="11">
        <v>0.30851663846587707</v>
      </c>
      <c r="DX31" s="11">
        <v>0.2499024326785482</v>
      </c>
      <c r="DY31" s="11">
        <v>0.17939378170937947</v>
      </c>
      <c r="DZ31" s="11">
        <v>0.32361465219651009</v>
      </c>
      <c r="EA31" s="11">
        <v>0.23676873991297842</v>
      </c>
      <c r="EB31" s="11"/>
      <c r="EC31" s="104">
        <v>0.79120927573157429</v>
      </c>
      <c r="ED31" s="104">
        <v>0.72809189158018439</v>
      </c>
      <c r="EE31" s="104">
        <v>0.69272544622901866</v>
      </c>
      <c r="EF31" s="104">
        <v>0.77658791266972438</v>
      </c>
      <c r="EG31" s="104">
        <v>0.56718229805420384</v>
      </c>
      <c r="EH31" s="104">
        <v>0.88395832902502502</v>
      </c>
      <c r="EI31" s="104">
        <v>1.0028764898804094</v>
      </c>
      <c r="EJ31" s="104">
        <v>-3.3928786585750437E-4</v>
      </c>
      <c r="EK31" s="104">
        <v>-2.8077387897654155E-2</v>
      </c>
      <c r="EL31" s="104">
        <v>-3.7171724673368337E-2</v>
      </c>
      <c r="EM31" s="104">
        <v>2.1286282999712608E-2</v>
      </c>
      <c r="EN31" s="104">
        <v>1.046413816805955E-2</v>
      </c>
      <c r="EO31" s="104">
        <v>3.0878623682363826E-3</v>
      </c>
      <c r="EP31" s="104">
        <v>-2.6934748896100758E-2</v>
      </c>
      <c r="EQ31" s="104">
        <v>-1.5823766685029217E-2</v>
      </c>
      <c r="ER31" s="104">
        <v>-7.7226518515050024E-3</v>
      </c>
      <c r="ES31" s="104">
        <v>3.6706619292436467E-2</v>
      </c>
      <c r="ET31" s="104">
        <v>4.398050201045408E-2</v>
      </c>
      <c r="EU31" s="104">
        <v>3.4747679389199752E-2</v>
      </c>
      <c r="EV31" s="104">
        <v>4.1560970386237711E-2</v>
      </c>
      <c r="EW31" s="104">
        <v>4.2834853104255326E-2</v>
      </c>
      <c r="EX31" s="104">
        <v>-0.12394226314879719</v>
      </c>
      <c r="EY31" s="104">
        <v>7.5005188632714909E-2</v>
      </c>
      <c r="EZ31" s="104">
        <v>6.1442843973673611E-2</v>
      </c>
      <c r="FA31" s="104">
        <v>-8.1521150776492968E-2</v>
      </c>
      <c r="FB31" s="104">
        <v>-7.75736989949809E-2</v>
      </c>
      <c r="FC31" s="104">
        <v>8.1820581016301908E-2</v>
      </c>
      <c r="FD31" s="104">
        <v>6.0555546213927669E-2</v>
      </c>
      <c r="FE31" s="104">
        <v>4.1290089699452859E-2</v>
      </c>
      <c r="FF31" s="104">
        <v>8.4998804239082265E-2</v>
      </c>
      <c r="FG31" s="104">
        <v>6.9489459530070102E-2</v>
      </c>
      <c r="FH31" s="104">
        <v>5.7699690603838324E-2</v>
      </c>
      <c r="FI31" s="104">
        <v>-4.5520225501238243E-3</v>
      </c>
      <c r="FJ31" s="104">
        <v>-0.12601014349275735</v>
      </c>
      <c r="FK31" s="104">
        <v>-0.13470961639667384</v>
      </c>
      <c r="FL31" s="104">
        <v>6.5980794730164313E-3</v>
      </c>
      <c r="FM31" s="104">
        <v>-6.3085347153250398E-3</v>
      </c>
      <c r="FN31" s="104">
        <v>-1.224224393750651E-2</v>
      </c>
      <c r="FO31" s="104">
        <v>4.303739624907893E-2</v>
      </c>
      <c r="FP31" s="104">
        <v>-5.9919995533205817E-3</v>
      </c>
      <c r="FQ31" s="104">
        <v>-2.9377121185560739E-2</v>
      </c>
      <c r="FR31" s="104">
        <v>4.0977294442701373E-2</v>
      </c>
      <c r="FS31" s="104">
        <v>9.8537368652311663E-3</v>
      </c>
      <c r="FT31" s="104">
        <v>-1.5929943064295626E-2</v>
      </c>
      <c r="FU31" s="104">
        <v>3.2119836665242429E-2</v>
      </c>
      <c r="FV31" s="104">
        <v>7.2567111757718683E-3</v>
      </c>
      <c r="FW31" s="104">
        <v>-8.7361531949626814E-3</v>
      </c>
      <c r="FX31" s="104">
        <v>2.9291842085005848E-2</v>
      </c>
      <c r="FY31" s="104">
        <v>1.6212032880170771E-2</v>
      </c>
      <c r="FZ31" s="104">
        <v>1.0741417404402966E-2</v>
      </c>
      <c r="GA31" s="104">
        <v>-1.5256230143573897E-3</v>
      </c>
      <c r="GB31" s="104">
        <v>-3.1707916995512226E-3</v>
      </c>
      <c r="GC31" s="105">
        <v>-4.1499549963169144E-3</v>
      </c>
      <c r="GD31" s="105">
        <v>4.4502265301314209E-2</v>
      </c>
      <c r="GE31" s="105">
        <v>-2.8591553989716217E-2</v>
      </c>
      <c r="GF31" s="105">
        <v>-3.159155398971622E-2</v>
      </c>
      <c r="GG31" s="105">
        <v>0.11107355858469309</v>
      </c>
      <c r="GH31" s="104">
        <v>2.4512086891737894E-2</v>
      </c>
      <c r="GI31" s="104">
        <v>1.240139348913627E-2</v>
      </c>
      <c r="GJ31" s="104">
        <v>0.18367173922558688</v>
      </c>
      <c r="GK31" s="104">
        <v>6.7671739225586891E-2</v>
      </c>
      <c r="GL31" s="104">
        <v>0.29376472418098348</v>
      </c>
      <c r="GM31" s="104">
        <v>0.14946181308311268</v>
      </c>
      <c r="GN31" s="104">
        <v>9.7412826384425832E-2</v>
      </c>
      <c r="GO31" s="104">
        <v>0.12207166048831042</v>
      </c>
      <c r="GP31" s="104">
        <v>6.172069531148483E-2</v>
      </c>
      <c r="GQ31" s="104">
        <v>2.7309633479327244E-2</v>
      </c>
      <c r="GR31" s="104">
        <v>6.2262164202430137E-3</v>
      </c>
      <c r="GS31" s="104">
        <v>2.8705131125941197E-3</v>
      </c>
      <c r="GT31" s="104">
        <v>1.1732938881977624</v>
      </c>
      <c r="GU31" s="104">
        <v>1.0666716450808313</v>
      </c>
      <c r="GV31" s="104">
        <v>1.0527892055544112</v>
      </c>
      <c r="GW31" s="104">
        <v>-8.9197227957503289E-2</v>
      </c>
      <c r="GX31" s="104">
        <v>1.7101724855006495E-3</v>
      </c>
      <c r="GY31" s="104">
        <v>1.1424537644400343</v>
      </c>
      <c r="GZ31" s="104">
        <v>1.0386340955171134</v>
      </c>
      <c r="HA31" s="104">
        <v>1.0251165570247482</v>
      </c>
      <c r="HB31" s="104">
        <v>1.0660106777864478</v>
      </c>
      <c r="HC31" s="104">
        <v>1.0375429058176127</v>
      </c>
      <c r="HD31" s="104">
        <v>1.0109865778604401</v>
      </c>
      <c r="HE31" s="104">
        <v>1.2414356571824536</v>
      </c>
      <c r="HF31" s="104">
        <v>1.0773273070692675</v>
      </c>
      <c r="HG31" s="104">
        <v>1.0428283618832244</v>
      </c>
      <c r="HH31" s="104">
        <v>1.2108882920917736</v>
      </c>
      <c r="HI31" s="104">
        <v>1.050818071265702</v>
      </c>
      <c r="HJ31" s="104">
        <v>1.0171680237794665</v>
      </c>
      <c r="HK31" s="104">
        <v>1.2098947776857336</v>
      </c>
      <c r="HL31" s="104">
        <v>1.087948209121937</v>
      </c>
      <c r="HM31" s="104">
        <v>1.0728352044301168</v>
      </c>
      <c r="HN31" s="104">
        <v>1.1800790474150802</v>
      </c>
      <c r="HO31" s="104">
        <v>1.0611376376988031</v>
      </c>
      <c r="HP31" s="104">
        <v>1.0463970664448166</v>
      </c>
      <c r="HQ31" s="104">
        <v>0.68410759293393075</v>
      </c>
      <c r="HR31" s="104">
        <v>0.84002048620724523</v>
      </c>
      <c r="HS31" s="104">
        <v>0.8767204103619306</v>
      </c>
      <c r="HT31" s="104">
        <v>-0.54692613856790828</v>
      </c>
      <c r="HU31" s="104">
        <v>0.15307386143209101</v>
      </c>
      <c r="HV31" s="104">
        <v>3.9526272243850663E-3</v>
      </c>
      <c r="HW31" s="104">
        <v>1.1842199622473057E-2</v>
      </c>
      <c r="HX31" s="104">
        <v>7.7002102198727232E-3</v>
      </c>
      <c r="HY31" s="104">
        <v>-5.7100056622051906E-3</v>
      </c>
      <c r="HZ31" s="104">
        <v>-2.6894490069086771E-2</v>
      </c>
      <c r="IA31" s="104">
        <v>-3.0912622798676612E-2</v>
      </c>
      <c r="IB31" s="104">
        <v>5.9291530495326678E-2</v>
      </c>
      <c r="IC31" s="104">
        <v>2.2106742561419868E-2</v>
      </c>
      <c r="ID31" s="104">
        <v>1.0096453053425325E-2</v>
      </c>
      <c r="IE31" s="104">
        <v>1.0548542725217016</v>
      </c>
      <c r="IF31" s="104">
        <v>0.88264610822239664</v>
      </c>
      <c r="IG31" s="104">
        <v>-0.2264274006283295</v>
      </c>
      <c r="IH31" s="104">
        <v>8.167602526303519E-2</v>
      </c>
      <c r="II31" s="104">
        <v>2.6843578185051287E-2</v>
      </c>
      <c r="IJ31" s="104">
        <v>0.98460137503983958</v>
      </c>
      <c r="IK31" s="104">
        <v>0.96701920762841398</v>
      </c>
      <c r="IL31" s="104">
        <v>1.0028347338368737</v>
      </c>
      <c r="IM31" s="104">
        <v>-1.6292613241345764E-2</v>
      </c>
      <c r="IN31" s="104">
        <v>-1.8971175733450231E-2</v>
      </c>
      <c r="IO31" s="104">
        <v>2.4408088531032976E-2</v>
      </c>
      <c r="IP31" s="104">
        <v>-7.1990698188023686E-2</v>
      </c>
      <c r="IQ31" s="104">
        <v>-0.10229654174479384</v>
      </c>
      <c r="IR31" s="104">
        <v>-0.1189678861867227</v>
      </c>
      <c r="IS31" s="104">
        <v>-0.12081668580188559</v>
      </c>
      <c r="IT31" s="104">
        <v>-0.17558552780512388</v>
      </c>
      <c r="IU31" s="104">
        <v>-0.19629977214454331</v>
      </c>
      <c r="IV31" s="104">
        <v>-7.8508477652536213E-2</v>
      </c>
      <c r="IW31" s="104">
        <v>-7.7806921736298523E-2</v>
      </c>
      <c r="IX31" s="104">
        <v>-5.1874160697698041E-2</v>
      </c>
      <c r="IY31" s="104">
        <v>1.2858962639505171</v>
      </c>
      <c r="IZ31" s="104">
        <v>1.1488122637388214</v>
      </c>
      <c r="JA31" s="104">
        <v>1.0836314260798812</v>
      </c>
      <c r="JB31" s="104">
        <v>1.2471942029308396</v>
      </c>
      <c r="JC31" s="104">
        <v>1.2113007415613837</v>
      </c>
      <c r="JD31" s="104">
        <v>0.96055016159038076</v>
      </c>
      <c r="JE31" s="104">
        <v>1.002405744702517</v>
      </c>
      <c r="JF31" s="104">
        <v>0.97085649379628614</v>
      </c>
      <c r="JG31" s="104">
        <v>9.6422300069426203E-2</v>
      </c>
      <c r="JH31" s="104">
        <v>0.21472814881005764</v>
      </c>
      <c r="JI31" s="104">
        <v>0.18767534050724932</v>
      </c>
      <c r="JJ31" s="104"/>
      <c r="JK31" s="104"/>
      <c r="JL31" s="104"/>
      <c r="JM31" s="104">
        <v>-9.537519220694568E-2</v>
      </c>
      <c r="JN31" s="104">
        <v>-5.0418976414842831E-2</v>
      </c>
      <c r="JO31" s="104">
        <v>-6.2632897878567906E-2</v>
      </c>
      <c r="JP31" s="104">
        <v>-0.11024898743414302</v>
      </c>
      <c r="JQ31" s="104">
        <v>-6.6835097642190311E-2</v>
      </c>
      <c r="JR31" s="104">
        <v>-7.7340833332269265E-2</v>
      </c>
      <c r="JS31" s="104">
        <v>-3.1138069243391325E-2</v>
      </c>
      <c r="JT31" s="104">
        <v>2.552256142041906E-2</v>
      </c>
      <c r="JU31" s="104">
        <v>2.5716587234108329E-2</v>
      </c>
      <c r="JV31" s="104">
        <v>-3.4967184721489075E-2</v>
      </c>
      <c r="JW31" s="104">
        <v>1.8441621394309382E-2</v>
      </c>
      <c r="JX31" s="104">
        <v>1.9496297251394373E-2</v>
      </c>
      <c r="JY31" s="104">
        <v>-3.7592338346081666E-2</v>
      </c>
      <c r="JZ31" s="104">
        <v>3.3441380090715178E-3</v>
      </c>
      <c r="KA31" s="104">
        <v>-9.5803602885245476E-3</v>
      </c>
      <c r="KB31" s="104">
        <v>-4.8798101423740248E-2</v>
      </c>
      <c r="KC31" s="104">
        <v>-4.7187488998931104E-2</v>
      </c>
      <c r="KD31" s="104">
        <v>-2.0012629721961883E-2</v>
      </c>
      <c r="KE31" s="5"/>
      <c r="KF31" s="10">
        <v>0.58852082932621086</v>
      </c>
      <c r="KG31" s="10">
        <v>0.45858813476708915</v>
      </c>
      <c r="KH31" s="10">
        <v>7.9392937123256097E-2</v>
      </c>
      <c r="KI31" s="10">
        <v>0.26903421081708179</v>
      </c>
      <c r="KJ31" s="10">
        <v>5.7486305471034706E-2</v>
      </c>
      <c r="KK31" s="10">
        <v>-1.1434150653075037</v>
      </c>
      <c r="KL31" s="10">
        <v>-1.3397498592326764</v>
      </c>
      <c r="KM31" s="10">
        <v>0.38957004272462364</v>
      </c>
      <c r="KN31" s="10">
        <v>0.22030849593868443</v>
      </c>
      <c r="KO31" s="10">
        <v>-0.32206876980909194</v>
      </c>
      <c r="KP31" s="10">
        <v>-0.54310088022281555</v>
      </c>
      <c r="KQ31" s="10">
        <v>1.7177211658082007E-2</v>
      </c>
      <c r="KR31" s="10">
        <v>-0.17402158279661331</v>
      </c>
      <c r="KS31" s="10">
        <v>-0.36551157043826105</v>
      </c>
      <c r="KT31" s="10">
        <v>-0.18205400661316776</v>
      </c>
      <c r="KU31" s="10">
        <v>-0.30652667432507175</v>
      </c>
      <c r="KV31" s="10">
        <v>5.7978436265999592E-2</v>
      </c>
      <c r="KW31" s="10">
        <v>-4.5483484107312372E-2</v>
      </c>
      <c r="KX31" s="10">
        <v>-6.9495932789958737E-3</v>
      </c>
      <c r="KY31" s="10">
        <v>-3.9006800200321511E-2</v>
      </c>
      <c r="KZ31" s="10">
        <v>-1.8119840642879276E-2</v>
      </c>
      <c r="LA31" s="10">
        <v>-1.2213674655804503</v>
      </c>
      <c r="LB31" s="10">
        <v>-1.3090593744708925</v>
      </c>
      <c r="LC31" s="86">
        <v>-0.21210340708408659</v>
      </c>
      <c r="LD31" s="10">
        <v>0.97489998276625878</v>
      </c>
      <c r="LE31" s="10">
        <v>1.006193997743565</v>
      </c>
      <c r="LF31" s="10">
        <v>-7.1657460282158594E-2</v>
      </c>
      <c r="LG31" s="10">
        <v>0.26766841501620431</v>
      </c>
      <c r="LH31" s="10">
        <v>-0.45313568187769171</v>
      </c>
      <c r="LI31" s="10">
        <v>-0.24588229930405223</v>
      </c>
      <c r="LJ31" s="10">
        <v>-1.5479992500122586</v>
      </c>
      <c r="LK31" s="10">
        <v>-1.6804744968610115</v>
      </c>
      <c r="LL31" s="10">
        <v>-0.33015970050360116</v>
      </c>
      <c r="LM31" s="10">
        <v>0.30658440172650187</v>
      </c>
      <c r="LN31" s="10">
        <v>0.17569693512025433</v>
      </c>
      <c r="LO31" s="10">
        <v>0.32371604687729438</v>
      </c>
      <c r="LP31" s="10">
        <v>2.9400200814877708E-2</v>
      </c>
      <c r="LQ31" s="133">
        <v>-9.5780685290447476E-2</v>
      </c>
      <c r="LR31" s="86">
        <v>-0.18302272663567681</v>
      </c>
      <c r="LS31" s="86">
        <v>-0.17371690889218569</v>
      </c>
      <c r="LT31" s="86">
        <v>-0.16557431836663095</v>
      </c>
      <c r="LU31" s="86">
        <v>-0.15394204618726703</v>
      </c>
      <c r="LW31" s="10"/>
      <c r="LX31" s="5"/>
      <c r="LY31" s="11"/>
      <c r="MB31" s="5"/>
      <c r="MC31" s="5"/>
      <c r="MG31" s="5"/>
      <c r="MH31" s="5"/>
      <c r="MK31" s="10"/>
      <c r="ML31" s="10"/>
      <c r="MM31" s="10"/>
      <c r="MN31" s="10"/>
      <c r="MO31" s="5"/>
      <c r="MP31" s="104"/>
      <c r="MQ31" s="104"/>
      <c r="MR31" s="7"/>
      <c r="MS31" s="104"/>
      <c r="MT31" s="104"/>
      <c r="MX31" s="5"/>
      <c r="MY31" s="5"/>
      <c r="MZ31" s="5"/>
      <c r="NA31" s="5"/>
      <c r="NB31" s="5"/>
      <c r="NC31" s="5"/>
      <c r="ND31" s="5"/>
      <c r="NE31" s="5"/>
      <c r="NF31" s="5"/>
      <c r="NG31" s="11"/>
      <c r="NH31" s="11"/>
      <c r="NI31" s="11"/>
      <c r="NJ31" s="11"/>
      <c r="NK31" s="11"/>
      <c r="NL31" s="11"/>
      <c r="NM31" s="11"/>
      <c r="NQ31" s="5"/>
      <c r="NR31" s="5"/>
      <c r="NS31" s="5"/>
      <c r="NT31" s="5"/>
      <c r="NU31" s="5"/>
      <c r="NV31" s="5"/>
      <c r="NW31" s="5"/>
      <c r="NX31" s="5"/>
      <c r="NY31" s="5"/>
      <c r="NZ31" s="5"/>
      <c r="OA31" s="5"/>
      <c r="OB31" s="5"/>
      <c r="OC31" s="5"/>
      <c r="OD31" s="5"/>
      <c r="OE31" s="5"/>
      <c r="OF31" s="5"/>
      <c r="OG31" s="5"/>
      <c r="OT31" s="5">
        <v>46172</v>
      </c>
      <c r="OU31" s="5">
        <v>32620</v>
      </c>
      <c r="OV31" s="5">
        <v>24924</v>
      </c>
      <c r="OW31" s="11">
        <v>2.0584955828115621E-3</v>
      </c>
      <c r="OX31" s="11">
        <v>0</v>
      </c>
      <c r="PA31" s="1" t="s">
        <v>235</v>
      </c>
      <c r="PB31" s="1" t="s">
        <v>236</v>
      </c>
      <c r="PC31" s="1" t="s">
        <v>237</v>
      </c>
      <c r="PD31" s="1">
        <v>1984</v>
      </c>
      <c r="PE31" s="1">
        <v>39</v>
      </c>
      <c r="PF31" s="1">
        <v>1</v>
      </c>
      <c r="PG31" s="1">
        <v>125</v>
      </c>
      <c r="PH31" s="1">
        <v>1</v>
      </c>
      <c r="PI31" s="1">
        <v>2</v>
      </c>
      <c r="PJ31" s="1">
        <v>2</v>
      </c>
      <c r="PK31" s="13">
        <v>2</v>
      </c>
      <c r="PL31" s="39">
        <v>0.83599999999999997</v>
      </c>
      <c r="PM31" s="40">
        <v>0.81299999999999994</v>
      </c>
      <c r="PN31" s="40">
        <v>4.4000000000000004E-2</v>
      </c>
      <c r="PO31" s="40">
        <v>4.2000000000000003E-2</v>
      </c>
      <c r="PP31" s="40">
        <v>5.4000000000000006E-2</v>
      </c>
      <c r="PQ31" s="40">
        <v>5.8999999999999997E-2</v>
      </c>
      <c r="PR31" s="40">
        <v>4.2000000000000003E-2</v>
      </c>
      <c r="PS31" s="41">
        <v>0.05</v>
      </c>
      <c r="PT31" s="40">
        <f t="shared" ref="PT31:PU36" si="5">PN31+PP31</f>
        <v>9.8000000000000004E-2</v>
      </c>
      <c r="PU31" s="40">
        <f t="shared" si="5"/>
        <v>0.10100000000000001</v>
      </c>
      <c r="PV31" s="43">
        <v>6.6000000000000003E-2</v>
      </c>
      <c r="PW31" s="44">
        <v>7.4999999999999997E-2</v>
      </c>
      <c r="PX31" s="45">
        <v>7.4282200262945838E-2</v>
      </c>
      <c r="PY31" s="44">
        <f t="shared" si="0"/>
        <v>0.44626652381425952</v>
      </c>
      <c r="PZ31" s="7">
        <v>0.470659010364956</v>
      </c>
      <c r="QA31" s="7">
        <v>5.4659010364956018E-2</v>
      </c>
      <c r="QB31" s="48">
        <v>57594</v>
      </c>
      <c r="QC31" s="49">
        <v>73807</v>
      </c>
      <c r="QD31" s="50">
        <v>21.4</v>
      </c>
      <c r="QE31" s="51">
        <v>21.5</v>
      </c>
      <c r="QF31" s="52">
        <v>0.1</v>
      </c>
      <c r="QG31" s="55">
        <v>33</v>
      </c>
      <c r="QH31" s="56">
        <v>31</v>
      </c>
      <c r="QI31" s="5">
        <v>235533</v>
      </c>
      <c r="QJ31" s="57">
        <v>290121</v>
      </c>
      <c r="QK31" s="57">
        <f t="shared" si="1"/>
        <v>819</v>
      </c>
      <c r="QL31" s="63">
        <v>1080</v>
      </c>
      <c r="QM31" s="7">
        <v>0.31868131868131866</v>
      </c>
      <c r="QN31" s="40">
        <v>0.10809720397823241</v>
      </c>
      <c r="QO31" s="68">
        <f t="shared" si="2"/>
        <v>832</v>
      </c>
      <c r="QP31" s="68">
        <v>1118</v>
      </c>
      <c r="QQ31" s="40">
        <v>0.34375</v>
      </c>
    </row>
    <row r="32" spans="1:459" x14ac:dyDescent="0.2">
      <c r="A32" s="1" t="s">
        <v>238</v>
      </c>
      <c r="B32" s="1" t="s">
        <v>62</v>
      </c>
      <c r="C32" s="1" t="s">
        <v>139</v>
      </c>
      <c r="D32" s="1" t="s">
        <v>406</v>
      </c>
      <c r="E32" s="2">
        <v>2013</v>
      </c>
      <c r="F32" s="2">
        <v>13</v>
      </c>
      <c r="G32" s="2">
        <v>3</v>
      </c>
      <c r="H32" s="2">
        <v>300</v>
      </c>
      <c r="I32" s="2">
        <v>1</v>
      </c>
      <c r="J32" s="2">
        <v>2</v>
      </c>
      <c r="K32" s="2">
        <v>1</v>
      </c>
      <c r="L32" s="91">
        <v>4</v>
      </c>
      <c r="M32" s="6">
        <v>40933</v>
      </c>
      <c r="N32" s="5">
        <v>65903</v>
      </c>
      <c r="O32" s="92">
        <v>1.6100212542447414</v>
      </c>
      <c r="P32" s="93">
        <v>17944</v>
      </c>
      <c r="Q32" s="5">
        <v>26666</v>
      </c>
      <c r="R32" s="92">
        <v>1.4860677663843067</v>
      </c>
      <c r="S32" s="10">
        <v>2.0824053533223066</v>
      </c>
      <c r="T32" s="94">
        <v>0.18718419495318878</v>
      </c>
      <c r="U32" s="94">
        <v>0.17996145850719997</v>
      </c>
      <c r="V32" s="94">
        <v>0.24614964417401333</v>
      </c>
      <c r="W32" s="94">
        <v>0.69159322355373187</v>
      </c>
      <c r="X32" s="94">
        <v>0.65960578425868321</v>
      </c>
      <c r="Y32" s="94">
        <v>0.16778963183739282</v>
      </c>
      <c r="Z32" s="94">
        <v>0.11873511069298819</v>
      </c>
      <c r="AA32" s="94">
        <v>4.6337087435565437E-2</v>
      </c>
      <c r="AB32" s="94">
        <v>6.6840659757522417E-2</v>
      </c>
      <c r="AC32" s="94">
        <v>6.2872600108681592E-2</v>
      </c>
      <c r="AD32" s="94">
        <v>8.8569564359740838E-2</v>
      </c>
      <c r="AE32" s="94">
        <v>0.21412671927295826</v>
      </c>
      <c r="AF32" s="94">
        <v>0.1855757704505106</v>
      </c>
      <c r="AG32" s="94">
        <v>0.52200962019938391</v>
      </c>
      <c r="AH32" s="94">
        <v>0.31886257074791741</v>
      </c>
      <c r="AI32" s="94">
        <v>0.19478491683142454</v>
      </c>
      <c r="AJ32" s="94">
        <v>0.14572932946906816</v>
      </c>
      <c r="AK32" s="94">
        <v>-4.9055587362356379E-2</v>
      </c>
      <c r="AL32" s="94">
        <v>0.4215951686797168</v>
      </c>
      <c r="AM32" s="94">
        <v>0.5784048313202832</v>
      </c>
      <c r="AN32" s="94">
        <v>0.42055393586005829</v>
      </c>
      <c r="AO32" s="94">
        <v>0.14660558100791338</v>
      </c>
      <c r="AP32" s="94">
        <v>6.424406497292795E-2</v>
      </c>
      <c r="AQ32" s="94">
        <v>1.197417742607247E-2</v>
      </c>
      <c r="AR32" s="94">
        <v>5.2061640982923782E-4</v>
      </c>
      <c r="AS32" s="94">
        <v>0.35610162432319864</v>
      </c>
      <c r="AT32" s="94">
        <v>2.8981988680333217E-3</v>
      </c>
      <c r="AU32" s="94">
        <v>2.7751646284101598E-2</v>
      </c>
      <c r="AV32" s="94">
        <v>0.10204005100127503</v>
      </c>
      <c r="AW32" s="94">
        <v>0.41037275931898298</v>
      </c>
      <c r="AX32" s="7">
        <v>0.76696917422935573</v>
      </c>
      <c r="AY32" s="7">
        <v>0.85273381834545869</v>
      </c>
      <c r="AZ32" s="11">
        <v>0.12123299202595773</v>
      </c>
      <c r="BA32" s="11">
        <v>0.11648836034712337</v>
      </c>
      <c r="BB32" s="11">
        <v>7.427644366897776E-2</v>
      </c>
      <c r="BC32" s="11">
        <v>1.6835789828121891E-2</v>
      </c>
      <c r="BD32" s="94">
        <v>0.19702993017336046</v>
      </c>
      <c r="BE32" s="94">
        <v>0.11803296917132294</v>
      </c>
      <c r="BF32" s="94">
        <v>3.9045389898066711E-2</v>
      </c>
      <c r="BG32" s="94">
        <v>4.9314763850665778E-2</v>
      </c>
      <c r="BH32" s="94">
        <v>0.1060459386484662</v>
      </c>
      <c r="BI32" s="94">
        <v>0.27138775969399237</v>
      </c>
      <c r="BJ32" s="94">
        <v>0.23607532007142717</v>
      </c>
      <c r="BK32" s="94">
        <v>0.16734773302198871</v>
      </c>
      <c r="BL32" s="94">
        <v>0.41437135043512785</v>
      </c>
      <c r="BM32" s="94">
        <v>0.45737729828293577</v>
      </c>
      <c r="BN32" s="94">
        <v>0.24214941584885519</v>
      </c>
      <c r="BO32" s="94">
        <v>0.32668946154059991</v>
      </c>
      <c r="BP32" s="94">
        <v>0.2185442657571891</v>
      </c>
      <c r="BQ32" s="94">
        <v>0.30742501320434773</v>
      </c>
      <c r="BR32" s="94">
        <v>0.4302807860062563</v>
      </c>
      <c r="BS32" s="94">
        <v>0.63411447474494764</v>
      </c>
      <c r="BT32" s="94">
        <v>7.3830786352161989E-2</v>
      </c>
      <c r="BU32" s="94">
        <v>2.2058925835162762E-2</v>
      </c>
      <c r="BV32" s="94">
        <v>1.9624874460519529E-2</v>
      </c>
      <c r="BW32" s="94">
        <v>5.6004466492430086E-2</v>
      </c>
      <c r="BX32" s="94">
        <v>5.7571727151814557E-2</v>
      </c>
      <c r="BY32" s="94">
        <v>0.13946879794562819</v>
      </c>
      <c r="BZ32" s="94">
        <v>0.13142965717542954</v>
      </c>
      <c r="CA32" s="94">
        <v>0.34718926855582161</v>
      </c>
      <c r="CB32" s="94">
        <v>0.33536006080182407</v>
      </c>
      <c r="CC32" s="94">
        <v>0.10703074875421272</v>
      </c>
      <c r="CD32" s="94">
        <v>0.10898184088379795</v>
      </c>
      <c r="CE32" s="94">
        <v>0.67175220758325538</v>
      </c>
      <c r="CF32" s="94">
        <v>0.65296816047338568</v>
      </c>
      <c r="CG32" s="94">
        <v>7.1890839567242765E-2</v>
      </c>
      <c r="CH32" s="87">
        <v>38715.460084700484</v>
      </c>
      <c r="CI32" s="87">
        <v>69875.652328808224</v>
      </c>
      <c r="CJ32" s="95">
        <v>1.8048513998267472</v>
      </c>
      <c r="CK32" s="87">
        <v>97470.082277056921</v>
      </c>
      <c r="CL32" s="87">
        <v>45030.962424060599</v>
      </c>
      <c r="CM32" s="87">
        <v>41415.893459836494</v>
      </c>
      <c r="CN32" s="87">
        <v>87203.644134994713</v>
      </c>
      <c r="CO32" s="87">
        <v>50552.351981470143</v>
      </c>
      <c r="CP32" s="87">
        <v>46367.49553077171</v>
      </c>
      <c r="CQ32" s="94">
        <v>0.21258347708692721</v>
      </c>
      <c r="CR32" s="96">
        <v>0.1060459386484662</v>
      </c>
      <c r="CS32" s="96">
        <v>0.27138775969399237</v>
      </c>
      <c r="CT32" s="8">
        <v>20.519608652801409</v>
      </c>
      <c r="CU32" s="79">
        <v>19.828256813298658</v>
      </c>
      <c r="CV32" s="79">
        <v>-0.69135183950275092</v>
      </c>
      <c r="CW32" s="94">
        <v>9.1597874024652262E-2</v>
      </c>
      <c r="CX32" s="94">
        <v>8.9986429944588942E-2</v>
      </c>
      <c r="CY32" s="94">
        <v>0.23057785819292095</v>
      </c>
      <c r="CZ32" s="5">
        <v>19400</v>
      </c>
      <c r="DA32" s="5">
        <v>28948</v>
      </c>
      <c r="DB32" s="14">
        <v>1.4921649484536081</v>
      </c>
      <c r="DC32" s="14">
        <v>1.4921649484536081</v>
      </c>
      <c r="DD32" s="7">
        <v>0.62549315079574597</v>
      </c>
      <c r="DE32" s="97">
        <v>0.61586292662705544</v>
      </c>
      <c r="DF32" s="14">
        <v>4.5083667265441489</v>
      </c>
      <c r="DG32" s="94">
        <v>7.8831007323476573E-2</v>
      </c>
      <c r="DH32" s="94">
        <v>2.3732209479065913E-2</v>
      </c>
      <c r="DI32" s="94">
        <v>0.17635069780295701</v>
      </c>
      <c r="DJ32" s="94">
        <v>0.25784164709133617</v>
      </c>
      <c r="DK32" s="94">
        <v>0.42393256874395469</v>
      </c>
      <c r="DL32" s="94">
        <v>0.38160954023850596</v>
      </c>
      <c r="DM32" s="87">
        <v>390683.79388337105</v>
      </c>
      <c r="DN32" s="101">
        <v>339725</v>
      </c>
      <c r="DO32" s="9">
        <v>712.61671933528976</v>
      </c>
      <c r="DP32" s="87">
        <v>1338.0888875162148</v>
      </c>
      <c r="DQ32" s="14">
        <v>1.8777118908525596</v>
      </c>
      <c r="DR32" s="75">
        <v>1201</v>
      </c>
      <c r="DS32" s="113">
        <v>0.89754874373803251</v>
      </c>
      <c r="DT32" s="11">
        <v>0.5512929977354768</v>
      </c>
      <c r="DU32" s="7">
        <v>0.42615309706180271</v>
      </c>
      <c r="DV32" s="7">
        <v>0.51665380658436211</v>
      </c>
      <c r="DW32" s="11">
        <v>0.43132716049382713</v>
      </c>
      <c r="DX32" s="11">
        <v>0.25948982690555722</v>
      </c>
      <c r="DY32" s="11">
        <v>0.19192225933798968</v>
      </c>
      <c r="DZ32" s="11">
        <v>0.41851757853322885</v>
      </c>
      <c r="EA32" s="11">
        <v>0.33996796623290304</v>
      </c>
      <c r="EB32" s="11"/>
      <c r="EC32" s="104">
        <v>0.51068407302804264</v>
      </c>
      <c r="ED32" s="104">
        <v>0.4842863345524</v>
      </c>
      <c r="EE32" s="104">
        <v>0.51647667239168205</v>
      </c>
      <c r="EF32" s="104">
        <v>0.37871990006039935</v>
      </c>
      <c r="EG32" s="104">
        <v>0.31763768865817754</v>
      </c>
      <c r="EH32" s="104">
        <v>0.8230851198902398</v>
      </c>
      <c r="EI32" s="104">
        <v>0.84307909041388929</v>
      </c>
      <c r="EJ32" s="104">
        <v>0.12215239486501375</v>
      </c>
      <c r="EK32" s="104">
        <v>0.12811160149572301</v>
      </c>
      <c r="EL32" s="104">
        <v>0.12658140455447936</v>
      </c>
      <c r="EM32" s="104">
        <v>4.3193877539162345E-2</v>
      </c>
      <c r="EN32" s="104">
        <v>4.0248915544285668E-2</v>
      </c>
      <c r="EO32" s="104">
        <v>2.0566706574149357E-2</v>
      </c>
      <c r="EP32" s="104">
        <v>-0.13413873710908461</v>
      </c>
      <c r="EQ32" s="104">
        <v>-0.14434191296033469</v>
      </c>
      <c r="ER32" s="104">
        <v>-0.13826984198427308</v>
      </c>
      <c r="ES32" s="104">
        <v>2.9041515155736781E-2</v>
      </c>
      <c r="ET32" s="104">
        <v>1.8890745466937281E-2</v>
      </c>
      <c r="EU32" s="104">
        <v>1.7762724479977524E-2</v>
      </c>
      <c r="EV32" s="104">
        <v>1.416891504705519E-2</v>
      </c>
      <c r="EW32" s="104">
        <v>1.3018145358255691E-2</v>
      </c>
      <c r="EX32" s="104">
        <v>-0.12995668053600851</v>
      </c>
      <c r="EY32" s="104">
        <v>2.5579507995169948E-2</v>
      </c>
      <c r="EZ32" s="104">
        <v>-2.6695871208856581E-2</v>
      </c>
      <c r="FA32" s="104">
        <v>-5.1083399808966728E-2</v>
      </c>
      <c r="FB32" s="104">
        <v>-6.1547211277788311E-2</v>
      </c>
      <c r="FC32" s="104">
        <v>4.9988409505020426E-2</v>
      </c>
      <c r="FD32" s="104">
        <v>6.9532797596413287E-2</v>
      </c>
      <c r="FE32" s="104">
        <v>4.1044444499390431E-2</v>
      </c>
      <c r="FF32" s="104">
        <v>8.3502814212481846E-2</v>
      </c>
      <c r="FG32" s="104">
        <v>3.6787173088907096E-2</v>
      </c>
      <c r="FH32" s="104">
        <v>9.2554847306837995E-3</v>
      </c>
      <c r="FI32" s="104">
        <v>0.25780270681851358</v>
      </c>
      <c r="FJ32" s="104">
        <v>0.21546100137527918</v>
      </c>
      <c r="FK32" s="104">
        <v>0.20721356767694082</v>
      </c>
      <c r="FL32" s="104">
        <v>5.6076713601314887E-2</v>
      </c>
      <c r="FM32" s="104">
        <v>5.5862637291153781E-2</v>
      </c>
      <c r="FN32" s="104">
        <v>4.6128296817254104E-2</v>
      </c>
      <c r="FO32" s="104">
        <v>0.16208469375126511</v>
      </c>
      <c r="FP32" s="104">
        <v>0.16000772515774248</v>
      </c>
      <c r="FQ32" s="104">
        <v>0.12694739513446157</v>
      </c>
      <c r="FR32" s="104">
        <v>0.12231516034983281</v>
      </c>
      <c r="FS32" s="104">
        <v>0.11921478586550072</v>
      </c>
      <c r="FT32" s="104">
        <v>8.5777759326845393E-2</v>
      </c>
      <c r="FU32" s="104">
        <v>4.4013814980230714E-2</v>
      </c>
      <c r="FV32" s="104">
        <v>4.8887641067134391E-2</v>
      </c>
      <c r="FW32" s="104">
        <v>3.7868750587396915E-2</v>
      </c>
      <c r="FX32" s="104">
        <v>5.1414386153497242E-2</v>
      </c>
      <c r="FY32" s="104">
        <v>5.5443680587991762E-2</v>
      </c>
      <c r="FZ32" s="104">
        <v>4.9815727515337672E-2</v>
      </c>
      <c r="GA32" s="104">
        <v>1.0620224135286127E-2</v>
      </c>
      <c r="GB32" s="104">
        <v>1.2177987539449821E-2</v>
      </c>
      <c r="GC32" s="105">
        <v>1.0896810863699955E-2</v>
      </c>
      <c r="GD32" s="105">
        <v>0.1344815789850228</v>
      </c>
      <c r="GE32" s="105">
        <v>4.138775969399236E-2</v>
      </c>
      <c r="GF32" s="105">
        <v>-4.6122403060076533E-3</v>
      </c>
      <c r="GG32" s="105">
        <v>2.383385239276703E-2</v>
      </c>
      <c r="GH32" s="104">
        <v>-7.1777784916576104E-2</v>
      </c>
      <c r="GI32" s="104">
        <v>-8.6068364268019726E-2</v>
      </c>
      <c r="GJ32" s="104">
        <v>0.13028078600625631</v>
      </c>
      <c r="GK32" s="104">
        <v>5.4280786006256299E-2</v>
      </c>
      <c r="GL32" s="104">
        <v>0.27726607814113652</v>
      </c>
      <c r="GM32" s="104">
        <v>0.18018212620286378</v>
      </c>
      <c r="GN32" s="104">
        <v>9.2751764948578619E-2</v>
      </c>
      <c r="GO32" s="104">
        <v>0.12020913567843505</v>
      </c>
      <c r="GP32" s="104">
        <v>0.11359848446063725</v>
      </c>
      <c r="GQ32" s="104">
        <v>6.1369047101417662E-2</v>
      </c>
      <c r="GR32" s="104">
        <v>-4.1543071904820317E-2</v>
      </c>
      <c r="GS32" s="104">
        <v>-3.0856478181859437E-2</v>
      </c>
      <c r="GT32" s="104">
        <v>0.86550464895593215</v>
      </c>
      <c r="GU32" s="104">
        <v>0.69992539870391779</v>
      </c>
      <c r="GV32" s="104">
        <v>0.7155504933674155</v>
      </c>
      <c r="GW32" s="104">
        <v>0.17204727403040798</v>
      </c>
      <c r="GX32" s="104">
        <v>0.20373194896711166</v>
      </c>
      <c r="GY32" s="104">
        <v>1.0801353102162004</v>
      </c>
      <c r="GZ32" s="104">
        <v>0.87349517829770429</v>
      </c>
      <c r="HA32" s="104">
        <v>0.89299503481710452</v>
      </c>
      <c r="HB32" s="104">
        <v>0.85854031777553885</v>
      </c>
      <c r="HC32" s="104">
        <v>0.74316144344945656</v>
      </c>
      <c r="HD32" s="104">
        <v>0.70409571617357802</v>
      </c>
      <c r="HE32" s="104">
        <v>1.0080129479564972</v>
      </c>
      <c r="HF32" s="104">
        <v>0.85221352051590837</v>
      </c>
      <c r="HG32" s="104">
        <v>0.75808424814499076</v>
      </c>
      <c r="HH32" s="104">
        <v>1.1316086222431927</v>
      </c>
      <c r="HI32" s="104">
        <v>0.95670613136771654</v>
      </c>
      <c r="HJ32" s="104">
        <v>0.85103536946297442</v>
      </c>
      <c r="HK32" s="104">
        <v>0.89739969794449725</v>
      </c>
      <c r="HL32" s="104">
        <v>0.74709382819533321</v>
      </c>
      <c r="HM32" s="104">
        <v>0.72376305785849215</v>
      </c>
      <c r="HN32" s="104">
        <v>1.0046910257799768</v>
      </c>
      <c r="HO32" s="104">
        <v>0.83641488438508749</v>
      </c>
      <c r="HP32" s="104">
        <v>0.81029473342487657</v>
      </c>
      <c r="HQ32" s="104">
        <v>0.75107033383707045</v>
      </c>
      <c r="HR32" s="104">
        <v>0.82963417628864689</v>
      </c>
      <c r="HS32" s="104">
        <v>0.90539985448852323</v>
      </c>
      <c r="HT32" s="104">
        <v>-1.8913518395027502</v>
      </c>
      <c r="HU32" s="104">
        <v>-0.29135183950274879</v>
      </c>
      <c r="HV32" s="104">
        <v>5.9184648581530927E-2</v>
      </c>
      <c r="HW32" s="104">
        <v>7.0427118327796218E-2</v>
      </c>
      <c r="HX32" s="104">
        <v>5.6565585966497321E-2</v>
      </c>
      <c r="HY32" s="104">
        <v>6.6276343017908523E-2</v>
      </c>
      <c r="HZ32" s="104">
        <v>7.0440505132681602E-2</v>
      </c>
      <c r="IA32" s="104">
        <v>6.2345928434023729E-2</v>
      </c>
      <c r="IB32" s="104">
        <v>7.9475662305735745E-2</v>
      </c>
      <c r="IC32" s="104">
        <v>1.8070894631985468E-2</v>
      </c>
      <c r="ID32" s="104">
        <v>-2.1643539804942519E-2</v>
      </c>
      <c r="IE32" s="104">
        <v>0.40051804818406644</v>
      </c>
      <c r="IF32" s="104">
        <v>0.33743231135573537</v>
      </c>
      <c r="IG32" s="104">
        <v>-5.9137073372944604E-2</v>
      </c>
      <c r="IH32" s="104">
        <v>0.34409372608592714</v>
      </c>
      <c r="II32" s="104">
        <v>0.21894904504315826</v>
      </c>
      <c r="IJ32" s="104">
        <v>0.81970304118984527</v>
      </c>
      <c r="IK32" s="104">
        <v>0.73907651254822115</v>
      </c>
      <c r="IL32" s="104">
        <v>0.79094153097265774</v>
      </c>
      <c r="IM32" s="104">
        <v>3.7060443550083165E-3</v>
      </c>
      <c r="IN32" s="104">
        <v>4.7734335388863181E-5</v>
      </c>
      <c r="IO32" s="104">
        <v>1.9841582287450987E-2</v>
      </c>
      <c r="IP32" s="104">
        <v>6.192499528947687E-2</v>
      </c>
      <c r="IQ32" s="104">
        <v>6.2512580391283906E-2</v>
      </c>
      <c r="IR32" s="104">
        <v>6.7780149079974539E-2</v>
      </c>
      <c r="IS32" s="104">
        <v>7.079143322870407E-3</v>
      </c>
      <c r="IT32" s="104">
        <v>1.0653952911384684E-2</v>
      </c>
      <c r="IU32" s="104">
        <v>6.6853294835012317E-2</v>
      </c>
      <c r="IV32" s="104">
        <v>0.26232979614081975</v>
      </c>
      <c r="IW32" s="104">
        <v>0.25262749898742576</v>
      </c>
      <c r="IX32" s="104">
        <v>0.18926998937325129</v>
      </c>
      <c r="IY32" s="104">
        <v>1.17428251843514</v>
      </c>
      <c r="IZ32" s="104">
        <v>1.0446090745544681</v>
      </c>
      <c r="JA32" s="104">
        <v>0.99435936340893627</v>
      </c>
      <c r="JB32" s="104">
        <v>0.94610363207993808</v>
      </c>
      <c r="JC32" s="104">
        <v>1.0008923964366703</v>
      </c>
      <c r="JD32" s="104">
        <v>0.94698435068380382</v>
      </c>
      <c r="JE32" s="104">
        <v>0.92922839410848246</v>
      </c>
      <c r="JF32" s="104">
        <v>0.89985802791944502</v>
      </c>
      <c r="JG32" s="104">
        <v>0.10617038887627506</v>
      </c>
      <c r="JH32" s="104">
        <v>0.16749811413046944</v>
      </c>
      <c r="JI32" s="104">
        <v>0.13445280527225489</v>
      </c>
      <c r="JJ32" s="104">
        <v>0.84996461429582448</v>
      </c>
      <c r="JK32" s="104">
        <v>0.83402777777777781</v>
      </c>
      <c r="JL32" s="104">
        <v>0.80766644250168129</v>
      </c>
      <c r="JM32" s="104">
        <v>5.4861721890351323E-3</v>
      </c>
      <c r="JN32" s="104">
        <v>3.2494361009799633E-2</v>
      </c>
      <c r="JO32" s="104">
        <v>4.1112122721382316E-2</v>
      </c>
      <c r="JP32" s="104">
        <v>1.2561534593807044E-2</v>
      </c>
      <c r="JQ32" s="104">
        <v>4.4768888633282877E-2</v>
      </c>
      <c r="JR32" s="104">
        <v>4.9073755623831261E-2</v>
      </c>
      <c r="JS32" s="104">
        <v>-2.1550675016382304E-2</v>
      </c>
      <c r="JT32" s="104">
        <v>2.9067459798099826E-2</v>
      </c>
      <c r="JU32" s="104">
        <v>3.1571106316436337E-2</v>
      </c>
      <c r="JV32" s="104">
        <v>-2.2438707092878873E-2</v>
      </c>
      <c r="JW32" s="104">
        <v>2.4033704465960259E-2</v>
      </c>
      <c r="JX32" s="104">
        <v>2.2038139277081731E-2</v>
      </c>
      <c r="JY32" s="104">
        <v>5.7310587990637096E-2</v>
      </c>
      <c r="JZ32" s="104">
        <v>0.11381412351953663</v>
      </c>
      <c r="KA32" s="104">
        <v>9.8235900686833744E-2</v>
      </c>
      <c r="KB32" s="104">
        <v>5.4401124896184372E-2</v>
      </c>
      <c r="KC32" s="104">
        <v>-3.6048567665835085E-3</v>
      </c>
      <c r="KD32" s="104">
        <v>9.0870452889537767E-2</v>
      </c>
      <c r="KE32" s="5"/>
      <c r="KF32" s="10">
        <v>0.19504169808401928</v>
      </c>
      <c r="KG32" s="10">
        <v>0.17807374594051278</v>
      </c>
      <c r="KH32" s="10">
        <v>-0.25024703541447013</v>
      </c>
      <c r="KI32" s="10">
        <v>0.37845066763085428</v>
      </c>
      <c r="KJ32" s="10">
        <v>5.4577505899155221E-2</v>
      </c>
      <c r="KK32" s="10">
        <v>0.1616973778561038</v>
      </c>
      <c r="KL32" s="10">
        <v>1.5491700273028916E-2</v>
      </c>
      <c r="KM32" s="10">
        <v>0.59359075090576929</v>
      </c>
      <c r="KN32" s="10">
        <v>0.18371017734764081</v>
      </c>
      <c r="KO32" s="10">
        <v>0.44229950943209373</v>
      </c>
      <c r="KP32" s="10">
        <v>5.5841195198247151E-2</v>
      </c>
      <c r="KQ32" s="10">
        <v>-0.42885913989805741</v>
      </c>
      <c r="KR32" s="10">
        <v>-0.58231302036951615</v>
      </c>
      <c r="KS32" s="10">
        <v>-0.10148562544268447</v>
      </c>
      <c r="KT32" s="10">
        <v>-0.40494214020558394</v>
      </c>
      <c r="KU32" s="10">
        <v>-0.8151829404657801</v>
      </c>
      <c r="KV32" s="10">
        <v>-0.65261439312349323</v>
      </c>
      <c r="KW32" s="10">
        <v>-0.99558967692892097</v>
      </c>
      <c r="KX32" s="10">
        <v>9.389485279425587E-2</v>
      </c>
      <c r="KY32" s="10">
        <v>-0.34093794275065203</v>
      </c>
      <c r="KZ32" s="10">
        <v>0.1383414495007963</v>
      </c>
      <c r="LA32" s="10">
        <v>-3.47185242138889E-2</v>
      </c>
      <c r="LB32" s="10">
        <v>-5.283449827186807E-2</v>
      </c>
      <c r="LC32" s="86">
        <v>-9.4291926357497308E-2</v>
      </c>
      <c r="LD32" s="10">
        <v>-1.0506347442849948</v>
      </c>
      <c r="LE32" s="10">
        <v>-1.1285067554243449</v>
      </c>
      <c r="LF32" s="10">
        <v>-0.38752127567417627</v>
      </c>
      <c r="LG32" s="10">
        <v>-0.27864792867744037</v>
      </c>
      <c r="LH32" s="10">
        <v>-0.3155097667485014</v>
      </c>
      <c r="LI32" s="10">
        <v>-0.32643631080650637</v>
      </c>
      <c r="LJ32" s="10">
        <v>0.30055767646154036</v>
      </c>
      <c r="LK32" s="10">
        <v>0.20761947907856437</v>
      </c>
      <c r="LL32" s="10">
        <v>-0.57253850150574437</v>
      </c>
      <c r="LM32" s="10">
        <v>0.19932022860140891</v>
      </c>
      <c r="LN32" s="10">
        <v>0.138672559139074</v>
      </c>
      <c r="LO32" s="10">
        <v>0.41297274598560296</v>
      </c>
      <c r="LP32" s="10">
        <v>4.2587597971535995E-2</v>
      </c>
      <c r="LQ32" s="133">
        <v>-0.21215884583722941</v>
      </c>
      <c r="LR32" s="86">
        <v>-0.12375865622743035</v>
      </c>
      <c r="LS32" s="86">
        <v>-0.13318800978580891</v>
      </c>
      <c r="LT32" s="86">
        <v>-0.14143869414939014</v>
      </c>
      <c r="LU32" s="86">
        <v>-0.15322538609736336</v>
      </c>
      <c r="LW32" s="10"/>
      <c r="LX32" s="5"/>
      <c r="LY32" s="11"/>
      <c r="MK32" s="10"/>
      <c r="ML32" s="10"/>
      <c r="MM32" s="10"/>
      <c r="MN32" s="10"/>
      <c r="MO32" s="5"/>
      <c r="MP32" s="104"/>
      <c r="MQ32" s="104"/>
      <c r="MR32" s="7"/>
      <c r="MS32" s="104"/>
      <c r="MT32" s="104"/>
      <c r="MX32" s="5"/>
      <c r="MY32" s="5"/>
      <c r="MZ32" s="5"/>
      <c r="NA32" s="5"/>
      <c r="NB32" s="5"/>
      <c r="NC32" s="5"/>
      <c r="ND32" s="5"/>
      <c r="NE32" s="5"/>
      <c r="NF32" s="5"/>
      <c r="NG32" s="11"/>
      <c r="NH32" s="11"/>
      <c r="NI32" s="11"/>
      <c r="NJ32" s="11"/>
      <c r="NK32" s="11"/>
      <c r="NL32" s="11"/>
      <c r="NM32" s="11"/>
      <c r="NQ32" s="5"/>
      <c r="NR32" s="5"/>
      <c r="NS32" s="5"/>
      <c r="NT32" s="5"/>
      <c r="NU32" s="5"/>
      <c r="NV32" s="5"/>
      <c r="NW32" s="5"/>
      <c r="NX32" s="5"/>
      <c r="NY32" s="5"/>
      <c r="NZ32" s="5"/>
      <c r="OA32" s="5"/>
      <c r="OB32" s="5"/>
      <c r="OC32" s="5"/>
      <c r="OD32" s="5"/>
      <c r="OE32" s="5"/>
      <c r="OF32" s="5"/>
      <c r="OG32" s="5"/>
      <c r="OT32" s="5">
        <v>54988</v>
      </c>
      <c r="OU32" s="5">
        <v>35973</v>
      </c>
      <c r="OV32" s="5">
        <v>36841</v>
      </c>
      <c r="OW32" s="11">
        <v>4.1424517851994594E-3</v>
      </c>
      <c r="OX32" s="11">
        <v>1.9725960881902189E-4</v>
      </c>
      <c r="PA32" s="1" t="s">
        <v>238</v>
      </c>
      <c r="PB32" s="1" t="s">
        <v>239</v>
      </c>
      <c r="PC32" s="1" t="s">
        <v>240</v>
      </c>
      <c r="PD32" s="1">
        <v>2013</v>
      </c>
      <c r="PE32" s="1">
        <v>10</v>
      </c>
      <c r="PF32" s="1">
        <v>3</v>
      </c>
      <c r="PG32" s="1">
        <v>300</v>
      </c>
      <c r="PH32" s="1">
        <v>1</v>
      </c>
      <c r="PI32" s="1">
        <v>2</v>
      </c>
      <c r="PJ32" s="1">
        <v>1</v>
      </c>
      <c r="PK32" s="13">
        <v>4</v>
      </c>
      <c r="PL32" s="39">
        <v>0.78599999999999992</v>
      </c>
      <c r="PM32" s="40">
        <v>0.746</v>
      </c>
      <c r="PN32" s="40">
        <v>7.2999999999999995E-2</v>
      </c>
      <c r="PO32" s="40">
        <v>8.5000000000000006E-2</v>
      </c>
      <c r="PP32" s="40">
        <v>5.4000000000000006E-2</v>
      </c>
      <c r="PQ32" s="40">
        <v>5.8999999999999997E-2</v>
      </c>
      <c r="PR32" s="40">
        <v>5.7000000000000002E-2</v>
      </c>
      <c r="PS32" s="41">
        <v>6.7000000000000004E-2</v>
      </c>
      <c r="PT32" s="40">
        <f t="shared" si="5"/>
        <v>0.127</v>
      </c>
      <c r="PU32" s="40">
        <f t="shared" si="5"/>
        <v>0.14400000000000002</v>
      </c>
      <c r="PV32" s="43">
        <v>9.2999999999999999E-2</v>
      </c>
      <c r="PW32" s="44">
        <v>0.106</v>
      </c>
      <c r="PX32" s="45">
        <v>0.10628160146444965</v>
      </c>
      <c r="PY32" s="44">
        <f t="shared" si="0"/>
        <v>0.40625562565778239</v>
      </c>
      <c r="PZ32" s="7">
        <v>0.42695732602317499</v>
      </c>
      <c r="QA32" s="7">
        <v>5.0957326023174987E-2</v>
      </c>
      <c r="QB32" s="48">
        <v>62352</v>
      </c>
      <c r="QC32" s="49">
        <v>82887</v>
      </c>
      <c r="QD32" s="50">
        <v>24.8</v>
      </c>
      <c r="QE32" s="51">
        <v>25.5</v>
      </c>
      <c r="QF32" s="52">
        <v>0.7</v>
      </c>
      <c r="QG32" s="55">
        <v>14</v>
      </c>
      <c r="QH32" s="56">
        <v>14</v>
      </c>
      <c r="QI32" s="5">
        <v>1267805</v>
      </c>
      <c r="QJ32" s="57">
        <v>1456697</v>
      </c>
      <c r="QK32" s="57">
        <f t="shared" si="1"/>
        <v>842</v>
      </c>
      <c r="QL32" s="63">
        <v>1144</v>
      </c>
      <c r="QM32" s="7">
        <v>0.35866983372921624</v>
      </c>
      <c r="QN32" s="40">
        <v>6.3682092555332082E-2</v>
      </c>
      <c r="QO32" s="68">
        <f t="shared" si="2"/>
        <v>853</v>
      </c>
      <c r="QP32" s="68">
        <v>1176</v>
      </c>
      <c r="QQ32" s="40">
        <v>0.3786635404454865</v>
      </c>
    </row>
    <row r="33" spans="1:459" x14ac:dyDescent="0.2">
      <c r="A33" s="1" t="s">
        <v>818</v>
      </c>
      <c r="B33" s="1" t="s">
        <v>63</v>
      </c>
      <c r="C33" s="1" t="s">
        <v>150</v>
      </c>
      <c r="D33" s="1" t="s">
        <v>407</v>
      </c>
      <c r="E33" s="2">
        <v>1997</v>
      </c>
      <c r="F33" s="2">
        <v>29</v>
      </c>
      <c r="G33" s="2">
        <v>2</v>
      </c>
      <c r="H33" s="2">
        <v>200</v>
      </c>
      <c r="I33" s="2">
        <v>1</v>
      </c>
      <c r="J33" s="2">
        <v>2</v>
      </c>
      <c r="K33" s="2">
        <v>1</v>
      </c>
      <c r="L33" s="91">
        <v>4</v>
      </c>
      <c r="M33" s="6">
        <v>42643</v>
      </c>
      <c r="N33" s="5">
        <v>50783</v>
      </c>
      <c r="O33" s="92">
        <v>1.190887132706423</v>
      </c>
      <c r="P33" s="93">
        <v>17974</v>
      </c>
      <c r="Q33" s="5">
        <v>20439</v>
      </c>
      <c r="R33" s="92">
        <v>1.1371425392233225</v>
      </c>
      <c r="S33" s="10">
        <v>1.8662871433353685</v>
      </c>
      <c r="T33" s="94">
        <v>0.20816021109426383</v>
      </c>
      <c r="U33" s="94">
        <v>0.23218399858220271</v>
      </c>
      <c r="V33" s="94">
        <v>0.18059193037039956</v>
      </c>
      <c r="W33" s="94">
        <v>0.46724572808163772</v>
      </c>
      <c r="X33" s="94">
        <v>0.47464702754858912</v>
      </c>
      <c r="Y33" s="94">
        <v>0.33017728583823841</v>
      </c>
      <c r="Z33" s="94">
        <v>0.24689364551129314</v>
      </c>
      <c r="AA33" s="94">
        <v>3.6568135450132495E-2</v>
      </c>
      <c r="AB33" s="94">
        <v>5.9350570072662111E-2</v>
      </c>
      <c r="AC33" s="94">
        <v>0.13122447746633434</v>
      </c>
      <c r="AD33" s="94">
        <v>0.15461867160270168</v>
      </c>
      <c r="AE33" s="94">
        <v>0.3667454212883709</v>
      </c>
      <c r="AF33" s="94">
        <v>0.30624421558395526</v>
      </c>
      <c r="AG33" s="94">
        <v>0.42610716184549946</v>
      </c>
      <c r="AH33" s="94">
        <v>0.39001240572632573</v>
      </c>
      <c r="AI33" s="94">
        <v>0.12676793220315324</v>
      </c>
      <c r="AJ33" s="94">
        <v>0.16586259181222063</v>
      </c>
      <c r="AK33" s="94">
        <v>3.9094659609067384E-2</v>
      </c>
      <c r="AL33" s="94">
        <v>0.33064228897067555</v>
      </c>
      <c r="AM33" s="94">
        <v>0.66935771102932451</v>
      </c>
      <c r="AN33" s="94">
        <v>0.61153983141398549</v>
      </c>
      <c r="AO33" s="94">
        <v>6.8384186156951202E-2</v>
      </c>
      <c r="AP33" s="94">
        <v>0.160156713759943</v>
      </c>
      <c r="AQ33" s="94">
        <v>2.8018520717084175E-2</v>
      </c>
      <c r="AR33" s="94">
        <v>0</v>
      </c>
      <c r="AS33" s="94">
        <v>0.1319007479520361</v>
      </c>
      <c r="AT33" s="94">
        <v>6.5573124864620053E-3</v>
      </c>
      <c r="AU33" s="94">
        <v>1.5823415996276843E-2</v>
      </c>
      <c r="AV33" s="94">
        <v>9.4818728900631144E-2</v>
      </c>
      <c r="AW33" s="94">
        <v>0.48001369930035714</v>
      </c>
      <c r="AX33" s="7">
        <v>0.85106903468858552</v>
      </c>
      <c r="AY33" s="7">
        <v>0.91423259454963546</v>
      </c>
      <c r="AZ33" s="11">
        <v>0.13430256807483765</v>
      </c>
      <c r="BA33" s="11">
        <v>4.7468668692526167E-2</v>
      </c>
      <c r="BB33" s="11">
        <v>0.13323005422153369</v>
      </c>
      <c r="BC33" s="11">
        <v>4.0060378557667482E-2</v>
      </c>
      <c r="BD33" s="94">
        <v>0.1393342523423293</v>
      </c>
      <c r="BE33" s="94">
        <v>9.1184428381052382E-2</v>
      </c>
      <c r="BF33" s="94">
        <v>3.5291757906227364E-2</v>
      </c>
      <c r="BG33" s="94">
        <v>3.0448653232645478E-2</v>
      </c>
      <c r="BH33" s="94">
        <v>0.17736029159939334</v>
      </c>
      <c r="BI33" s="94">
        <v>0.27872875385292822</v>
      </c>
      <c r="BJ33" s="94">
        <v>0.17462601024855667</v>
      </c>
      <c r="BK33" s="94">
        <v>0.12163308161369786</v>
      </c>
      <c r="BL33" s="94">
        <v>0.38238154638240429</v>
      </c>
      <c r="BM33" s="94">
        <v>0.37528033889857965</v>
      </c>
      <c r="BN33" s="94">
        <v>0.26429556244190894</v>
      </c>
      <c r="BO33" s="94">
        <v>0.30917094051609256</v>
      </c>
      <c r="BP33" s="94">
        <v>0.26152254942436548</v>
      </c>
      <c r="BQ33" s="94">
        <v>0.36671647215603925</v>
      </c>
      <c r="BR33" s="94">
        <v>0.54331998523296865</v>
      </c>
      <c r="BS33" s="94">
        <v>0.67588741267213182</v>
      </c>
      <c r="BT33" s="94">
        <v>4.331129498396611E-2</v>
      </c>
      <c r="BU33" s="94">
        <v>3.5793132758278667E-2</v>
      </c>
      <c r="BV33" s="94">
        <v>3.1434340235163706E-2</v>
      </c>
      <c r="BW33" s="94">
        <v>6.3713300994899538E-2</v>
      </c>
      <c r="BX33" s="94">
        <v>7.264737321350806E-2</v>
      </c>
      <c r="BY33" s="94">
        <v>0.13167816967553717</v>
      </c>
      <c r="BZ33" s="94">
        <v>0.14739300843263786</v>
      </c>
      <c r="CA33" s="94">
        <v>0.41103639532697467</v>
      </c>
      <c r="CB33" s="94">
        <v>0.42309671800150439</v>
      </c>
      <c r="CC33" s="94">
        <v>9.5839384555546456E-2</v>
      </c>
      <c r="CD33" s="94">
        <v>0.10883249534819273</v>
      </c>
      <c r="CE33" s="94">
        <v>0.73806038331123647</v>
      </c>
      <c r="CF33" s="94">
        <v>0.78340393523100671</v>
      </c>
      <c r="CG33" s="94">
        <v>9.104597995392158E-2</v>
      </c>
      <c r="CH33" s="87">
        <v>35270.65706425222</v>
      </c>
      <c r="CI33" s="87">
        <v>63645.730955526196</v>
      </c>
      <c r="CJ33" s="95">
        <v>1.8044951881555076</v>
      </c>
      <c r="CK33" s="87">
        <v>114827.07451440873</v>
      </c>
      <c r="CL33" s="87">
        <v>60652.610548461278</v>
      </c>
      <c r="CM33" s="87">
        <v>46270.996721953132</v>
      </c>
      <c r="CN33" s="87">
        <v>87973.048533131121</v>
      </c>
      <c r="CO33" s="87">
        <v>70020.479249092503</v>
      </c>
      <c r="CP33" s="87">
        <v>52979.080101134554</v>
      </c>
      <c r="CQ33" s="94">
        <v>0.29069700083174327</v>
      </c>
      <c r="CR33" s="96">
        <v>0.17736029159939334</v>
      </c>
      <c r="CS33" s="96">
        <v>0.27872875385292822</v>
      </c>
      <c r="CT33" s="8">
        <v>23.568550309499066</v>
      </c>
      <c r="CU33" s="79">
        <v>24.120905437546135</v>
      </c>
      <c r="CV33" s="79">
        <v>0.55235512804706843</v>
      </c>
      <c r="CW33" s="94">
        <v>0.16283933404412368</v>
      </c>
      <c r="CX33" s="94">
        <v>0.31423767735585995</v>
      </c>
      <c r="CY33" s="94">
        <v>0.24641187566636594</v>
      </c>
      <c r="CZ33" s="5">
        <v>19198</v>
      </c>
      <c r="DA33" s="5">
        <v>24065</v>
      </c>
      <c r="DB33" s="14">
        <v>1.2535159912490885</v>
      </c>
      <c r="DC33" s="14">
        <v>1.2535159912490885</v>
      </c>
      <c r="DD33" s="7">
        <v>0.74647810674295789</v>
      </c>
      <c r="DE33" s="97">
        <v>0.71759817161853312</v>
      </c>
      <c r="DF33" s="14">
        <v>3.7043839601080406</v>
      </c>
      <c r="DG33" s="94">
        <v>0.15067525451901101</v>
      </c>
      <c r="DH33" s="94">
        <v>2.3810513193434447E-2</v>
      </c>
      <c r="DI33" s="94">
        <v>0.17581549968834406</v>
      </c>
      <c r="DJ33" s="94">
        <v>0.27043424059837939</v>
      </c>
      <c r="DK33" s="94">
        <v>0.48576771244546024</v>
      </c>
      <c r="DL33" s="94">
        <v>0.26547287049268553</v>
      </c>
      <c r="DM33" s="87">
        <v>518385.11827155895</v>
      </c>
      <c r="DN33" s="101">
        <v>699900</v>
      </c>
      <c r="DO33" s="9">
        <v>926.40773437000973</v>
      </c>
      <c r="DP33" s="87">
        <v>1744.4501178848097</v>
      </c>
      <c r="DQ33" s="14">
        <v>1.8830262887119547</v>
      </c>
      <c r="DR33" s="75">
        <v>1966</v>
      </c>
      <c r="DS33" s="113">
        <v>1.1270027040863886</v>
      </c>
      <c r="DT33" s="11">
        <v>0.51618970325337965</v>
      </c>
      <c r="DU33" s="7">
        <v>0.45936215359585186</v>
      </c>
      <c r="DV33" s="7">
        <v>0.52621901890122824</v>
      </c>
      <c r="DW33" s="11">
        <v>0.43796425682135764</v>
      </c>
      <c r="DX33" s="11">
        <v>0.29494290375203913</v>
      </c>
      <c r="DY33" s="11">
        <v>0.2561174551386623</v>
      </c>
      <c r="DZ33" s="11">
        <v>0.46482148473617613</v>
      </c>
      <c r="EA33" s="11">
        <v>0.3896888643887384</v>
      </c>
      <c r="EB33" s="11"/>
      <c r="EC33" s="104">
        <v>9.1549951489724224E-2</v>
      </c>
      <c r="ED33" s="104">
        <v>0.13418982532456303</v>
      </c>
      <c r="EE33" s="104">
        <v>0.16219466219883172</v>
      </c>
      <c r="EF33" s="104">
        <v>2.9794672899415175E-2</v>
      </c>
      <c r="EG33" s="104">
        <v>2.3915279475663409E-2</v>
      </c>
      <c r="EH33" s="104">
        <v>0.73766290250409827</v>
      </c>
      <c r="EI33" s="104">
        <v>0.75253513844168085</v>
      </c>
      <c r="EJ33" s="104">
        <v>0.14312841100608881</v>
      </c>
      <c r="EK33" s="104">
        <v>0.14644558481951381</v>
      </c>
      <c r="EL33" s="104">
        <v>0.1403159413377395</v>
      </c>
      <c r="EM33" s="104">
        <v>9.5416417614165083E-2</v>
      </c>
      <c r="EN33" s="104">
        <v>9.2528060314207766E-2</v>
      </c>
      <c r="EO33" s="104">
        <v>4.7062210097509993E-2</v>
      </c>
      <c r="EP33" s="104">
        <v>-0.19969645091269839</v>
      </c>
      <c r="EQ33" s="104">
        <v>-0.20573054913937194</v>
      </c>
      <c r="ER33" s="104">
        <v>-0.17676190635618122</v>
      </c>
      <c r="ES33" s="104">
        <v>9.5090622398697616E-2</v>
      </c>
      <c r="ET33" s="104">
        <v>8.9496527423814323E-2</v>
      </c>
      <c r="EU33" s="104">
        <v>7.4919031289883975E-2</v>
      </c>
      <c r="EV33" s="104">
        <v>1.1866144932363286E-2</v>
      </c>
      <c r="EW33" s="104">
        <v>8.2720499574799877E-3</v>
      </c>
      <c r="EX33" s="104">
        <v>-9.2882354025638492E-3</v>
      </c>
      <c r="EY33" s="104">
        <v>-2.2208165412919145E-3</v>
      </c>
      <c r="EZ33" s="104">
        <v>-0.24292062901371031</v>
      </c>
      <c r="FA33" s="104">
        <v>-8.303365669093471E-2</v>
      </c>
      <c r="FB33" s="104">
        <v>-8.0966237829662835E-2</v>
      </c>
      <c r="FC33" s="104">
        <v>0.12113824448342875</v>
      </c>
      <c r="FD33" s="104">
        <v>0.13718341012778273</v>
      </c>
      <c r="FE33" s="104">
        <v>0.20443673531676851</v>
      </c>
      <c r="FF33" s="104">
        <v>0.10363607655563431</v>
      </c>
      <c r="FG33" s="104">
        <v>4.7490885371514344E-2</v>
      </c>
      <c r="FH33" s="104">
        <v>1.4159680004580483E-2</v>
      </c>
      <c r="FI33" s="104">
        <v>0.34875558652755489</v>
      </c>
      <c r="FJ33" s="104">
        <v>0.31106082338080865</v>
      </c>
      <c r="FK33" s="104">
        <v>0.25673659488300871</v>
      </c>
      <c r="FL33" s="104">
        <v>4.8855391500671003E-2</v>
      </c>
      <c r="FM33" s="104">
        <v>5.5830350366405178E-2</v>
      </c>
      <c r="FN33" s="104">
        <v>4.2451149112927369E-2</v>
      </c>
      <c r="FO33" s="104">
        <v>0.23172563373263927</v>
      </c>
      <c r="FP33" s="104">
        <v>0.26491831526600373</v>
      </c>
      <c r="FQ33" s="104">
        <v>0.2162962781755286</v>
      </c>
      <c r="FR33" s="104">
        <v>0.2064150208090626</v>
      </c>
      <c r="FS33" s="104">
        <v>0.26041134944272903</v>
      </c>
      <c r="FT33" s="104">
        <v>0.20837989029065074</v>
      </c>
      <c r="FU33" s="104">
        <v>0.10551259118440748</v>
      </c>
      <c r="FV33" s="104">
        <v>0.14844490279180311</v>
      </c>
      <c r="FW33" s="104">
        <v>0.12444029867722506</v>
      </c>
      <c r="FX33" s="104">
        <v>0.11036799670605318</v>
      </c>
      <c r="FY33" s="104">
        <v>0.11037295554977393</v>
      </c>
      <c r="FZ33" s="104">
        <v>0.10471683029327156</v>
      </c>
      <c r="GA33" s="104">
        <v>3.3844812864831722E-2</v>
      </c>
      <c r="GB33" s="104">
        <v>3.421851859605906E-2</v>
      </c>
      <c r="GC33" s="105">
        <v>3.0805968498264131E-2</v>
      </c>
      <c r="GD33" s="105">
        <v>0.14182257314395866</v>
      </c>
      <c r="GE33" s="105">
        <v>-1.9271246147071763E-2</v>
      </c>
      <c r="GF33" s="105">
        <v>-8.927124614707177E-2</v>
      </c>
      <c r="GG33" s="105">
        <v>-5.8263106991589098E-2</v>
      </c>
      <c r="GH33" s="104">
        <v>-2.6992785193359736E-2</v>
      </c>
      <c r="GI33" s="104">
        <v>2.3868291760695215E-2</v>
      </c>
      <c r="GJ33" s="104">
        <v>0.24331998523296866</v>
      </c>
      <c r="GK33" s="104">
        <v>0.22031998523296864</v>
      </c>
      <c r="GL33" s="104">
        <v>0.31903901606832069</v>
      </c>
      <c r="GM33" s="104">
        <v>0.25399345833062847</v>
      </c>
      <c r="GN33" s="104">
        <v>0.32190006566964346</v>
      </c>
      <c r="GO33" s="104">
        <v>0.25064491043605608</v>
      </c>
      <c r="GP33" s="104">
        <v>0.19937965754285025</v>
      </c>
      <c r="GQ33" s="104">
        <v>0.16178618597183125</v>
      </c>
      <c r="GR33" s="104">
        <v>2.258452712481962E-2</v>
      </c>
      <c r="GS33" s="104">
        <v>1.6749566522920367E-2</v>
      </c>
      <c r="GT33" s="104">
        <v>0.78833863001370175</v>
      </c>
      <c r="GU33" s="104">
        <v>0.69718948565025574</v>
      </c>
      <c r="GV33" s="104">
        <v>1.0273228246497539</v>
      </c>
      <c r="GW33" s="104">
        <v>0.17169106235916831</v>
      </c>
      <c r="GX33" s="104">
        <v>0.23312071530930734</v>
      </c>
      <c r="GY33" s="104">
        <v>1.0896654263771288</v>
      </c>
      <c r="GZ33" s="104">
        <v>0.96367633047936907</v>
      </c>
      <c r="HA33" s="104">
        <v>1.4199965866565158</v>
      </c>
      <c r="HB33" s="104">
        <v>1.0114249494795096</v>
      </c>
      <c r="HC33" s="104">
        <v>0.91024958195791272</v>
      </c>
      <c r="HD33" s="104">
        <v>1.2727875512864397</v>
      </c>
      <c r="HE33" s="104">
        <v>1.357701756059841</v>
      </c>
      <c r="HF33" s="104">
        <v>1.2019700471346442</v>
      </c>
      <c r="HG33" s="104">
        <v>1.5589926885608862</v>
      </c>
      <c r="HH33" s="104">
        <v>1.5674004264117589</v>
      </c>
      <c r="HI33" s="104">
        <v>1.3876157676045362</v>
      </c>
      <c r="HJ33" s="104">
        <v>1.7997809857111555</v>
      </c>
      <c r="HK33" s="104">
        <v>1.0026000893144922</v>
      </c>
      <c r="HL33" s="104">
        <v>0.87905839470245517</v>
      </c>
      <c r="HM33" s="104">
        <v>1.0395874255083946</v>
      </c>
      <c r="HN33" s="104">
        <v>1.1479508591608969</v>
      </c>
      <c r="HO33" s="104">
        <v>1.0064988525397449</v>
      </c>
      <c r="HP33" s="104">
        <v>1.1903003909576615</v>
      </c>
      <c r="HQ33" s="104">
        <v>0.91367066051311119</v>
      </c>
      <c r="HR33" s="104">
        <v>0.84044966681345423</v>
      </c>
      <c r="HS33" s="104">
        <v>0.76091184345571405</v>
      </c>
      <c r="HT33" s="104">
        <v>-0.64764487195293086</v>
      </c>
      <c r="HU33" s="104">
        <v>5.2355128047068433E-2</v>
      </c>
      <c r="HV33" s="104">
        <v>0.13042610860100234</v>
      </c>
      <c r="HW33" s="104">
        <v>0.10206694086865481</v>
      </c>
      <c r="HX33" s="104">
        <v>-4.0450673826011307E-3</v>
      </c>
      <c r="HY33" s="104">
        <v>0.29052759042917953</v>
      </c>
      <c r="HZ33" s="104">
        <v>0.28299804084493674</v>
      </c>
      <c r="IA33" s="104">
        <v>0.24320429304184832</v>
      </c>
      <c r="IB33" s="104">
        <v>9.5309679779180728E-2</v>
      </c>
      <c r="IC33" s="104">
        <v>5.7125234510325945E-2</v>
      </c>
      <c r="ID33" s="104">
        <v>6.2538656491206684E-2</v>
      </c>
      <c r="IE33" s="104">
        <v>0.16186909097954683</v>
      </c>
      <c r="IF33" s="104">
        <v>0.16832663101804513</v>
      </c>
      <c r="IG33" s="104">
        <v>4.2598171618533076E-2</v>
      </c>
      <c r="IH33" s="104">
        <v>0.4666086680587021</v>
      </c>
      <c r="II33" s="104">
        <v>0.362798433556069</v>
      </c>
      <c r="IJ33" s="104">
        <v>0.67352435638328012</v>
      </c>
      <c r="IK33" s="104">
        <v>0.60727605903410509</v>
      </c>
      <c r="IL33" s="104">
        <v>0.68599702964963716</v>
      </c>
      <c r="IM33" s="104">
        <v>3.7843480693768514E-3</v>
      </c>
      <c r="IN33" s="104">
        <v>1.1716804383664672E-2</v>
      </c>
      <c r="IO33" s="104">
        <v>1.0677963836583051E-2</v>
      </c>
      <c r="IP33" s="104">
        <v>6.1389797174863925E-2</v>
      </c>
      <c r="IQ33" s="104">
        <v>0.10827028593831882</v>
      </c>
      <c r="IR33" s="104">
        <v>0.11458492783593785</v>
      </c>
      <c r="IS33" s="104">
        <v>1.9671736829913633E-2</v>
      </c>
      <c r="IT33" s="104">
        <v>0.12175063224752047</v>
      </c>
      <c r="IU33" s="104">
        <v>0.17382339157329485</v>
      </c>
      <c r="IV33" s="104">
        <v>0.32416493984232531</v>
      </c>
      <c r="IW33" s="104">
        <v>0.20261289948316275</v>
      </c>
      <c r="IX33" s="104">
        <v>-1.9591315712824908E-2</v>
      </c>
      <c r="IY33" s="104">
        <v>1.5581157747867718</v>
      </c>
      <c r="IZ33" s="104">
        <v>1.4731034903994287</v>
      </c>
      <c r="JA33" s="104">
        <v>2.1323945630257466</v>
      </c>
      <c r="JB33" s="104">
        <v>1.9491586786157882</v>
      </c>
      <c r="JC33" s="104">
        <v>2.3446970947967642</v>
      </c>
      <c r="JD33" s="104">
        <v>1.2345719164082163</v>
      </c>
      <c r="JE33" s="104">
        <v>1.1786825120843309</v>
      </c>
      <c r="JF33" s="104">
        <v>1.2487116090800356</v>
      </c>
      <c r="JG33" s="104">
        <v>0.11148478673567008</v>
      </c>
      <c r="JH33" s="104">
        <v>0.27082585298210726</v>
      </c>
      <c r="JI33" s="104">
        <v>0.17728758297324898</v>
      </c>
      <c r="JJ33" s="104">
        <v>1.3913658881811748</v>
      </c>
      <c r="JK33" s="104">
        <v>1.3283783783783785</v>
      </c>
      <c r="JL33" s="104">
        <v>1.4073013600572655</v>
      </c>
      <c r="JM33" s="104">
        <v>1.5051384505901266E-2</v>
      </c>
      <c r="JN33" s="104">
        <v>1.2104289005272384E-2</v>
      </c>
      <c r="JO33" s="104">
        <v>3.5452059921265988E-3</v>
      </c>
      <c r="JP33" s="104">
        <v>1.9198630921337556E-2</v>
      </c>
      <c r="JQ33" s="104">
        <v>1.2763446450896998E-2</v>
      </c>
      <c r="JR33" s="104">
        <v>-2.5550688284546319E-3</v>
      </c>
      <c r="JS33" s="104">
        <v>1.3902401830099609E-2</v>
      </c>
      <c r="JT33" s="104">
        <v>3.0001818730568119E-2</v>
      </c>
      <c r="JU33" s="104">
        <v>-2.0499529436276587E-2</v>
      </c>
      <c r="JV33" s="104">
        <v>4.1756488707793749E-2</v>
      </c>
      <c r="JW33" s="104">
        <v>5.425947673292153E-2</v>
      </c>
      <c r="JX33" s="104">
        <v>4.7045045482334569E-3</v>
      </c>
      <c r="JY33" s="104">
        <v>0.10361449419358437</v>
      </c>
      <c r="JZ33" s="104">
        <v>0.11721236923140166</v>
      </c>
      <c r="KA33" s="104">
        <v>4.9481721469778583E-2</v>
      </c>
      <c r="KB33" s="104">
        <v>0.10412202305201973</v>
      </c>
      <c r="KC33" s="104">
        <v>7.9599049392296284E-2</v>
      </c>
      <c r="KD33" s="104">
        <v>4.7115868468157629E-2</v>
      </c>
      <c r="KE33" s="5"/>
      <c r="KF33" s="10">
        <v>-0.36998098630948861</v>
      </c>
      <c r="KG33" s="10">
        <v>-0.38579515026649924</v>
      </c>
      <c r="KH33" s="10">
        <v>-0.63824438438938458</v>
      </c>
      <c r="KI33" s="10">
        <v>1.2029892718304787</v>
      </c>
      <c r="KJ33" s="10">
        <v>1.9893819533592045</v>
      </c>
      <c r="KK33" s="10">
        <v>1.8467341778974775</v>
      </c>
      <c r="KL33" s="10">
        <v>1.6491487317446476</v>
      </c>
      <c r="KM33" s="10">
        <v>1.0837888876825184</v>
      </c>
      <c r="KN33" s="10">
        <v>1.9829661257647744</v>
      </c>
      <c r="KO33" s="10">
        <v>1.7062008578806085</v>
      </c>
      <c r="KP33" s="10">
        <v>1.8216980660834836</v>
      </c>
      <c r="KQ33" s="10">
        <v>-0.1852819578774457</v>
      </c>
      <c r="KR33" s="10">
        <v>1.0462651068602014</v>
      </c>
      <c r="KS33" s="10">
        <v>-6.3076910595754571E-2</v>
      </c>
      <c r="KT33" s="10">
        <v>0.61559409219937156</v>
      </c>
      <c r="KU33" s="10">
        <v>2.089636733087457</v>
      </c>
      <c r="KV33" s="10">
        <v>-0.11479413957716983</v>
      </c>
      <c r="KW33" s="10">
        <v>0.53360202529222678</v>
      </c>
      <c r="KX33" s="10">
        <v>-1.1116663281502584E-2</v>
      </c>
      <c r="KY33" s="10">
        <v>1.1802013814076482</v>
      </c>
      <c r="KZ33" s="10">
        <v>1.7338466412517572E-2</v>
      </c>
      <c r="LA33" s="10">
        <v>2.5566534094835003</v>
      </c>
      <c r="LB33" s="10">
        <v>2.3833901018949537</v>
      </c>
      <c r="LC33" s="86">
        <v>0.95379561724277484</v>
      </c>
      <c r="LD33" s="10">
        <v>-2.0181620393067372</v>
      </c>
      <c r="LE33" s="10">
        <v>-1.7579269575913394</v>
      </c>
      <c r="LF33" s="10">
        <v>-0.56518431367294519</v>
      </c>
      <c r="LG33" s="10">
        <v>-1.6188889210195356</v>
      </c>
      <c r="LH33" s="10">
        <v>-0.48226878140476681</v>
      </c>
      <c r="LI33" s="10">
        <v>-0.35142126349357877</v>
      </c>
      <c r="LJ33" s="10">
        <v>0.81379215300149887</v>
      </c>
      <c r="LK33" s="10">
        <v>0.68083367213882362</v>
      </c>
      <c r="LL33" s="10">
        <v>0.9754503454979776</v>
      </c>
      <c r="LM33" s="10">
        <v>0.43398794680226949</v>
      </c>
      <c r="LN33" s="10">
        <v>5.1887237315181245E-2</v>
      </c>
      <c r="LO33" s="10">
        <v>-0.86467192655847769</v>
      </c>
      <c r="LP33" s="10">
        <v>-0.17410644617435556</v>
      </c>
      <c r="LQ33" s="133">
        <v>-0.37512917649738353</v>
      </c>
      <c r="LR33" s="86">
        <v>0.62156441880773527</v>
      </c>
      <c r="LS33" s="86">
        <v>0.51525043530852255</v>
      </c>
      <c r="LT33" s="86">
        <v>0.42222569974671142</v>
      </c>
      <c r="LU33" s="86">
        <v>0.28933322037269565</v>
      </c>
      <c r="LW33" s="10"/>
      <c r="LX33" s="5"/>
      <c r="LY33" s="11"/>
      <c r="MB33" s="136"/>
      <c r="MC33" s="136"/>
      <c r="MK33" s="10"/>
      <c r="ML33" s="10"/>
      <c r="MM33" s="10"/>
      <c r="MN33" s="10"/>
      <c r="MO33" s="5"/>
      <c r="MP33" s="104"/>
      <c r="MQ33" s="104"/>
      <c r="MR33" s="7"/>
      <c r="MS33" s="104"/>
      <c r="MT33" s="104"/>
      <c r="MX33" s="5"/>
      <c r="MY33" s="5"/>
      <c r="MZ33" s="5"/>
      <c r="NA33" s="5"/>
      <c r="NB33" s="5"/>
      <c r="NC33" s="5"/>
      <c r="ND33" s="5"/>
      <c r="NE33" s="5"/>
      <c r="NF33" s="5"/>
      <c r="NG33" s="11"/>
      <c r="NH33" s="11"/>
      <c r="NI33" s="11"/>
      <c r="NJ33" s="11"/>
      <c r="NK33" s="11"/>
      <c r="NL33" s="11"/>
      <c r="NM33" s="11"/>
      <c r="NQ33" s="5"/>
      <c r="NR33" s="5"/>
      <c r="NS33" s="5"/>
      <c r="NT33" s="5"/>
      <c r="NU33" s="5"/>
      <c r="NV33" s="5"/>
      <c r="NW33" s="5"/>
      <c r="NX33" s="5"/>
      <c r="NY33" s="5"/>
      <c r="NZ33" s="5"/>
      <c r="OA33" s="5"/>
      <c r="OB33" s="5"/>
      <c r="OC33" s="5"/>
      <c r="OD33" s="5"/>
      <c r="OE33" s="5"/>
      <c r="OF33" s="5"/>
      <c r="OG33" s="5"/>
      <c r="OT33" s="5">
        <v>37213</v>
      </c>
      <c r="OU33" s="5">
        <v>24763</v>
      </c>
      <c r="OV33" s="5">
        <v>25259</v>
      </c>
      <c r="OW33" s="11">
        <v>2.7174448142094796E-3</v>
      </c>
      <c r="OX33" s="11">
        <v>0</v>
      </c>
      <c r="PA33" s="1" t="s">
        <v>241</v>
      </c>
      <c r="PB33" s="1" t="s">
        <v>242</v>
      </c>
      <c r="PC33" s="1" t="s">
        <v>243</v>
      </c>
      <c r="PD33" s="1">
        <v>1997</v>
      </c>
      <c r="PE33" s="1">
        <v>26</v>
      </c>
      <c r="PF33" s="1">
        <v>2</v>
      </c>
      <c r="PG33" s="1">
        <v>200</v>
      </c>
      <c r="PH33" s="1">
        <v>1</v>
      </c>
      <c r="PI33" s="1">
        <v>2</v>
      </c>
      <c r="PJ33" s="1">
        <v>1</v>
      </c>
      <c r="PK33" s="13">
        <v>4</v>
      </c>
      <c r="PL33" s="39">
        <v>0.64900000000000002</v>
      </c>
      <c r="PM33" s="40">
        <v>0.61</v>
      </c>
      <c r="PN33" s="40">
        <v>0.20899999999999999</v>
      </c>
      <c r="PO33" s="40">
        <v>0.20799999999999999</v>
      </c>
      <c r="PP33" s="40">
        <v>7.9000000000000001E-2</v>
      </c>
      <c r="PQ33" s="40">
        <v>9.7000000000000003E-2</v>
      </c>
      <c r="PR33" s="40">
        <v>0.05</v>
      </c>
      <c r="PS33" s="41">
        <v>6.0999999999999999E-2</v>
      </c>
      <c r="PT33" s="40">
        <f t="shared" si="5"/>
        <v>0.28799999999999998</v>
      </c>
      <c r="PU33" s="40">
        <f t="shared" si="5"/>
        <v>0.30499999999999999</v>
      </c>
      <c r="PV33" s="43">
        <v>9.2999999999999999E-2</v>
      </c>
      <c r="PW33" s="44">
        <v>0.108</v>
      </c>
      <c r="PX33" s="45">
        <v>0.11096951399964841</v>
      </c>
      <c r="PY33" s="44">
        <f t="shared" si="0"/>
        <v>0.36357383577460051</v>
      </c>
      <c r="PZ33" s="7">
        <v>0.38675262057929899</v>
      </c>
      <c r="QA33" s="7">
        <v>6.375262057929898E-2</v>
      </c>
      <c r="QB33" s="48">
        <v>58095</v>
      </c>
      <c r="QC33" s="49">
        <v>74825</v>
      </c>
      <c r="QD33" s="50">
        <v>28.6</v>
      </c>
      <c r="QE33" s="51">
        <v>30.5</v>
      </c>
      <c r="QF33" s="52">
        <v>1.9</v>
      </c>
      <c r="QG33" s="55">
        <v>15</v>
      </c>
      <c r="QH33" s="56">
        <v>15</v>
      </c>
      <c r="QI33" s="5">
        <v>2220711</v>
      </c>
      <c r="QJ33" s="57">
        <v>2497830</v>
      </c>
      <c r="QK33" s="57">
        <f t="shared" si="1"/>
        <v>918</v>
      </c>
      <c r="QL33" s="63">
        <v>1172</v>
      </c>
      <c r="QM33" s="7">
        <v>0.27668845315904145</v>
      </c>
      <c r="QN33" s="40">
        <v>3.0162465019493379E-2</v>
      </c>
      <c r="QO33" s="68">
        <f t="shared" si="2"/>
        <v>819</v>
      </c>
      <c r="QP33" s="68">
        <v>1084</v>
      </c>
      <c r="QQ33" s="40">
        <v>0.32356532356532358</v>
      </c>
    </row>
    <row r="34" spans="1:459" x14ac:dyDescent="0.2">
      <c r="A34" s="1" t="s">
        <v>64</v>
      </c>
      <c r="B34" s="1" t="s">
        <v>65</v>
      </c>
      <c r="C34" s="1" t="s">
        <v>122</v>
      </c>
      <c r="D34" s="1" t="s">
        <v>408</v>
      </c>
      <c r="E34" s="2">
        <v>1984</v>
      </c>
      <c r="F34" s="2">
        <v>42</v>
      </c>
      <c r="G34" s="2">
        <v>1</v>
      </c>
      <c r="H34" s="2">
        <v>48</v>
      </c>
      <c r="I34" s="2">
        <v>2</v>
      </c>
      <c r="J34" s="2">
        <v>3</v>
      </c>
      <c r="K34" s="2">
        <v>1</v>
      </c>
      <c r="L34" s="91">
        <v>3</v>
      </c>
      <c r="M34" s="6">
        <v>31349</v>
      </c>
      <c r="N34" s="1">
        <v>31194</v>
      </c>
      <c r="O34" s="92">
        <v>0.99505566365753295</v>
      </c>
      <c r="P34" s="93">
        <v>10273</v>
      </c>
      <c r="Q34" s="5">
        <v>12481</v>
      </c>
      <c r="R34" s="92">
        <v>1.2149323469288427</v>
      </c>
      <c r="S34" s="10">
        <v>2.4977489260755275</v>
      </c>
      <c r="T34" s="94">
        <v>4.8599089568506768E-2</v>
      </c>
      <c r="U34" s="94">
        <v>0.10556517278963903</v>
      </c>
      <c r="V34" s="94">
        <v>0.40238507405270252</v>
      </c>
      <c r="W34" s="94">
        <v>0.7453914997956681</v>
      </c>
      <c r="X34" s="94">
        <v>0.68702314547669419</v>
      </c>
      <c r="Y34" s="94">
        <v>1.7000000000000001E-2</v>
      </c>
      <c r="Z34" s="94">
        <v>2.4043085208693981E-2</v>
      </c>
      <c r="AA34" s="94">
        <v>0.13100000000000001</v>
      </c>
      <c r="AB34" s="94">
        <v>0.15695326024235429</v>
      </c>
      <c r="AC34" s="94">
        <v>6.4731256483606309E-2</v>
      </c>
      <c r="AD34" s="94">
        <v>7.2610117330255824E-2</v>
      </c>
      <c r="AE34" s="94">
        <v>0.14800000000000002</v>
      </c>
      <c r="AF34" s="94">
        <v>0.18099634545104826</v>
      </c>
      <c r="AG34" s="94">
        <v>0.4105917804706033</v>
      </c>
      <c r="AH34" s="94">
        <v>0.47672629351798423</v>
      </c>
      <c r="AI34" s="94">
        <v>0.10910672408915155</v>
      </c>
      <c r="AJ34" s="94">
        <v>9.7326408924793231E-2</v>
      </c>
      <c r="AK34" s="94">
        <v>-1.1780315164358318E-2</v>
      </c>
      <c r="AL34" s="94">
        <v>0.72924901185770752</v>
      </c>
      <c r="AM34" s="94">
        <v>0.27075098814229248</v>
      </c>
      <c r="AN34" s="94">
        <v>0.54183135704874841</v>
      </c>
      <c r="AO34" s="94">
        <v>0.21047430830039526</v>
      </c>
      <c r="AP34" s="94">
        <v>0.13504611330698288</v>
      </c>
      <c r="AQ34" s="94">
        <v>2.7009222661396576E-2</v>
      </c>
      <c r="AR34" s="94">
        <v>0</v>
      </c>
      <c r="AS34" s="94">
        <v>8.5638998682476944E-2</v>
      </c>
      <c r="AT34" s="94">
        <v>0</v>
      </c>
      <c r="AU34" s="94">
        <v>5.2327227142221683E-2</v>
      </c>
      <c r="AV34" s="94">
        <v>4.1823571829180353E-2</v>
      </c>
      <c r="AW34" s="94">
        <v>0.2142456533931576</v>
      </c>
      <c r="AX34" s="7">
        <v>0.5985898565820047</v>
      </c>
      <c r="AY34" s="7">
        <v>0.72686483454851381</v>
      </c>
      <c r="AZ34" s="11">
        <v>9.1932518305861105E-2</v>
      </c>
      <c r="BA34" s="11">
        <v>1.8063933421502531E-3</v>
      </c>
      <c r="BB34" s="11">
        <v>2.3837940711589949E-2</v>
      </c>
      <c r="BC34" s="11">
        <v>3.1611883487629431E-3</v>
      </c>
      <c r="BD34" s="94">
        <v>0.23219383232215271</v>
      </c>
      <c r="BE34" s="94">
        <v>0.17365376056964843</v>
      </c>
      <c r="BF34" s="94">
        <v>7.7196189997170789E-2</v>
      </c>
      <c r="BG34" s="94">
        <v>0.10845571873609257</v>
      </c>
      <c r="BH34" s="94">
        <v>3.3200544828138771E-2</v>
      </c>
      <c r="BI34" s="94">
        <v>5.8417594744010898E-2</v>
      </c>
      <c r="BJ34" s="94">
        <v>0.3093900223193235</v>
      </c>
      <c r="BK34" s="94">
        <v>0.28210947930574098</v>
      </c>
      <c r="BL34" s="94">
        <v>0.64320194385154994</v>
      </c>
      <c r="BM34" s="94">
        <v>0.67271569563833167</v>
      </c>
      <c r="BN34" s="94">
        <v>0.31098462795888215</v>
      </c>
      <c r="BO34" s="94">
        <v>0.29790832220738761</v>
      </c>
      <c r="BP34" s="94">
        <v>0.20799999999999999</v>
      </c>
      <c r="BQ34" s="94">
        <v>0.28273253226524253</v>
      </c>
      <c r="BR34" s="94">
        <v>0.51898462795888212</v>
      </c>
      <c r="BS34" s="94">
        <v>0.58064085447263014</v>
      </c>
      <c r="BT34" s="94">
        <v>9.7230807269130914E-2</v>
      </c>
      <c r="BU34" s="94">
        <v>2.615255729150294E-2</v>
      </c>
      <c r="BV34" s="94">
        <v>1.1311657806898258E-2</v>
      </c>
      <c r="BW34" s="94">
        <v>7.7106126811480311E-2</v>
      </c>
      <c r="BX34" s="94">
        <v>0.12424279886265299</v>
      </c>
      <c r="BY34" s="94">
        <v>0.13638672157429821</v>
      </c>
      <c r="BZ34" s="94">
        <v>0.16442081839535172</v>
      </c>
      <c r="CA34" s="94">
        <v>0.23800462104303546</v>
      </c>
      <c r="CB34" s="94">
        <v>0.24106811719619237</v>
      </c>
      <c r="CC34" s="94">
        <v>7.4660746282732379E-2</v>
      </c>
      <c r="CD34" s="94">
        <v>7.4669303993077016E-2</v>
      </c>
      <c r="CE34" s="94">
        <v>0.55231077300304932</v>
      </c>
      <c r="CF34" s="94">
        <v>0.61571269625417235</v>
      </c>
      <c r="CG34" s="94">
        <v>3.0352343399371675E-2</v>
      </c>
      <c r="CH34" s="87">
        <v>77327.097576310087</v>
      </c>
      <c r="CI34" s="87">
        <v>123588.45861709799</v>
      </c>
      <c r="CJ34" s="95">
        <v>1.5982554950434416</v>
      </c>
      <c r="CK34" s="87">
        <v>149264.67190128996</v>
      </c>
      <c r="CL34" s="87">
        <v>59249.713164009292</v>
      </c>
      <c r="CM34" s="87">
        <v>63576.780065699866</v>
      </c>
      <c r="CN34" s="87">
        <v>125057.50354477546</v>
      </c>
      <c r="CO34" s="87">
        <v>58379.805565032286</v>
      </c>
      <c r="CP34" s="87">
        <v>62630.442612877268</v>
      </c>
      <c r="CQ34" s="94">
        <v>5.262294687925647E-2</v>
      </c>
      <c r="CR34" s="96">
        <v>3.3200544828138771E-2</v>
      </c>
      <c r="CS34" s="96">
        <v>5.8417594744010898E-2</v>
      </c>
      <c r="CT34" s="8">
        <v>21.910967904184087</v>
      </c>
      <c r="CU34" s="79">
        <v>21.690685966016364</v>
      </c>
      <c r="CV34" s="79">
        <v>-0.22028193816772301</v>
      </c>
      <c r="CW34" s="94">
        <v>4.9087476400251732E-3</v>
      </c>
      <c r="CX34" s="94">
        <v>4.4052863436123352E-3</v>
      </c>
      <c r="CY34" s="94">
        <v>0.29100062932662052</v>
      </c>
      <c r="CZ34" s="5">
        <v>11717</v>
      </c>
      <c r="DA34" s="5">
        <v>12950</v>
      </c>
      <c r="DB34" s="14">
        <v>1.105231714602714</v>
      </c>
      <c r="DC34" s="14">
        <v>1.105231714602714</v>
      </c>
      <c r="DD34" s="7">
        <v>0.20742399920397994</v>
      </c>
      <c r="DE34" s="97">
        <v>9.8996138996138988E-2</v>
      </c>
      <c r="DF34" s="14">
        <v>6.1068725868725879</v>
      </c>
      <c r="DG34" s="94">
        <v>3.6216216216216214E-2</v>
      </c>
      <c r="DH34" s="94">
        <v>7.722007722007722E-4</v>
      </c>
      <c r="DI34" s="94">
        <v>2.9729729729729731E-2</v>
      </c>
      <c r="DJ34" s="94">
        <v>5.7606177606177603E-2</v>
      </c>
      <c r="DK34" s="94">
        <v>3.2432432432432431E-3</v>
      </c>
      <c r="DL34" s="94">
        <v>0.77878375130197897</v>
      </c>
      <c r="DM34" s="87">
        <v>577235.29779258638</v>
      </c>
      <c r="DN34" s="101">
        <v>513780</v>
      </c>
      <c r="DO34" s="9">
        <v>1153.456692644244</v>
      </c>
      <c r="DP34" s="87">
        <v>1999.0636534839925</v>
      </c>
      <c r="DQ34" s="14">
        <v>1.733106813833847</v>
      </c>
      <c r="DR34" s="75"/>
      <c r="DS34" s="75"/>
      <c r="DT34" s="11">
        <v>0.36764657653711308</v>
      </c>
      <c r="DU34" s="7">
        <v>0.27438534303920048</v>
      </c>
      <c r="DV34" s="7">
        <v>0.49868173258003767</v>
      </c>
      <c r="DW34" s="11">
        <v>0.38568738229755178</v>
      </c>
      <c r="DX34" s="11">
        <v>0.23096150641559737</v>
      </c>
      <c r="DY34" s="11">
        <v>0.15747375437427094</v>
      </c>
      <c r="DZ34" s="11">
        <v>0.29018557054828065</v>
      </c>
      <c r="EA34" s="11">
        <v>0.20795831704522508</v>
      </c>
      <c r="EB34" s="11"/>
      <c r="EC34" s="104">
        <v>-0.10428151755916582</v>
      </c>
      <c r="ED34" s="104">
        <v>-0.23609641608720011</v>
      </c>
      <c r="EE34" s="104">
        <v>-0.22276450708833617</v>
      </c>
      <c r="EF34" s="104">
        <v>0.10758448060493531</v>
      </c>
      <c r="EG34" s="104">
        <v>-4.6113555732888001E-2</v>
      </c>
      <c r="EH34" s="104">
        <v>0.98725253995080142</v>
      </c>
      <c r="EI34" s="104">
        <v>0.95699192569943581</v>
      </c>
      <c r="EJ34" s="104">
        <v>-1.6432710519668256E-2</v>
      </c>
      <c r="EK34" s="104">
        <v>-1.6804785824880944E-2</v>
      </c>
      <c r="EL34" s="104">
        <v>-1.7812036660398864E-2</v>
      </c>
      <c r="EM34" s="104">
        <v>-3.1202408178398588E-2</v>
      </c>
      <c r="EN34" s="104">
        <v>-3.9654299071581467E-2</v>
      </c>
      <c r="EO34" s="104">
        <v>-4.0832171975905024E-2</v>
      </c>
      <c r="EP34" s="104">
        <v>2.2096692769604576E-2</v>
      </c>
      <c r="EQ34" s="104">
        <v>3.0141969697229931E-2</v>
      </c>
      <c r="ER34" s="104">
        <v>2.8780874873274243E-2</v>
      </c>
      <c r="ES34" s="104">
        <v>1.3082068126251768E-2</v>
      </c>
      <c r="ET34" s="104">
        <v>2.9541794640380759E-2</v>
      </c>
      <c r="EU34" s="104">
        <v>2.6922504769210785E-2</v>
      </c>
      <c r="EV34" s="104">
        <v>-3.6491883573545394E-3</v>
      </c>
      <c r="EW34" s="104">
        <v>-3.1894618432255495E-3</v>
      </c>
      <c r="EX34" s="104">
        <v>-0.13453610553547085</v>
      </c>
      <c r="EY34" s="104">
        <v>-0.18623378750037467</v>
      </c>
      <c r="EZ34" s="104">
        <v>-0.1878786450089508</v>
      </c>
      <c r="FA34" s="104">
        <v>1.0463894464529166E-2</v>
      </c>
      <c r="FB34" s="104">
        <v>1.276621249962534E-2</v>
      </c>
      <c r="FC34" s="104">
        <v>0.20785213227508725</v>
      </c>
      <c r="FD34" s="104">
        <v>1.5861236289096137E-2</v>
      </c>
      <c r="FE34" s="104">
        <v>2.0984660427734503E-2</v>
      </c>
      <c r="FF34" s="104">
        <v>3.509989366820692E-2</v>
      </c>
      <c r="FG34" s="104">
        <v>-4.2538257352379996E-2</v>
      </c>
      <c r="FH34" s="104">
        <v>-4.7524578454333874E-2</v>
      </c>
      <c r="FI34" s="104">
        <v>-4.9851136359477133E-2</v>
      </c>
      <c r="FJ34" s="104">
        <v>-1.1922522012752346E-2</v>
      </c>
      <c r="FK34" s="104">
        <v>-1.3331593721916168E-2</v>
      </c>
      <c r="FL34" s="104">
        <v>-4.1397655707797881E-3</v>
      </c>
      <c r="FM34" s="104">
        <v>-1.5722265592416136E-2</v>
      </c>
      <c r="FN34" s="104">
        <v>-1.6566232041632316E-2</v>
      </c>
      <c r="FO34" s="104">
        <v>-3.4042412174560277E-2</v>
      </c>
      <c r="FP34" s="104">
        <v>-7.9883679967650945E-2</v>
      </c>
      <c r="FQ34" s="104">
        <v>-8.0851232483969304E-2</v>
      </c>
      <c r="FR34" s="104">
        <v>-4.6064157297518227E-2</v>
      </c>
      <c r="FS34" s="104">
        <v>-0.15395490560656744</v>
      </c>
      <c r="FT34" s="104">
        <v>-0.15265646281782064</v>
      </c>
      <c r="FU34" s="104">
        <v>-8.1855168816714174E-2</v>
      </c>
      <c r="FV34" s="104">
        <v>-0.16794673020349837</v>
      </c>
      <c r="FW34" s="104">
        <v>-0.16485907305859926</v>
      </c>
      <c r="FX34" s="104">
        <v>9.7588319610943108E-4</v>
      </c>
      <c r="FY34" s="104">
        <v>-9.5976114882247374E-3</v>
      </c>
      <c r="FZ34" s="104">
        <v>-9.0512211182397911E-3</v>
      </c>
      <c r="GA34" s="104">
        <v>-3.0543773440728206E-3</v>
      </c>
      <c r="GB34" s="104">
        <v>-3.4491926610646507E-3</v>
      </c>
      <c r="GC34" s="105">
        <v>-3.6632213444509963E-3</v>
      </c>
      <c r="GD34" s="105">
        <v>-7.8488585964958668E-2</v>
      </c>
      <c r="GE34" s="105">
        <v>-0.19858240525598911</v>
      </c>
      <c r="GF34" s="105">
        <v>-0.20058240525598911</v>
      </c>
      <c r="GG34" s="105">
        <v>0.23917224974816292</v>
      </c>
      <c r="GH34" s="104">
        <v>0.18344136259448518</v>
      </c>
      <c r="GI34" s="104">
        <v>0.18139345997033651</v>
      </c>
      <c r="GJ34" s="104">
        <v>0.21898462795888213</v>
      </c>
      <c r="GK34" s="104">
        <v>0.23798462795888209</v>
      </c>
      <c r="GL34" s="104">
        <v>0.22379245786881902</v>
      </c>
      <c r="GM34" s="104">
        <v>0.22753720686763867</v>
      </c>
      <c r="GN34" s="104">
        <v>0.21383791666814767</v>
      </c>
      <c r="GO34" s="104">
        <v>8.2953671459221723E-2</v>
      </c>
      <c r="GP34" s="104">
        <v>6.497027057507887E-2</v>
      </c>
      <c r="GQ34" s="104">
        <v>6.0142229655252843E-2</v>
      </c>
      <c r="GR34" s="104">
        <v>4.0642898456172416E-2</v>
      </c>
      <c r="GS34" s="104">
        <v>3.6890611769292536E-2</v>
      </c>
      <c r="GT34" s="104">
        <v>1.5308105459545915</v>
      </c>
      <c r="GU34" s="104">
        <v>1.3996269421308705</v>
      </c>
      <c r="GV34" s="104">
        <v>1.3839693014232697</v>
      </c>
      <c r="GW34" s="104">
        <v>-3.4548630752897713E-2</v>
      </c>
      <c r="GX34" s="104">
        <v>-0.1542700581966101</v>
      </c>
      <c r="GY34" s="104">
        <v>1.54900665822052</v>
      </c>
      <c r="GZ34" s="104">
        <v>1.4162637291171727</v>
      </c>
      <c r="HA34" s="104">
        <v>1.4004199725058843</v>
      </c>
      <c r="HB34" s="104">
        <v>1.3147597278366068</v>
      </c>
      <c r="HC34" s="104">
        <v>1.2622271523511899</v>
      </c>
      <c r="HD34" s="104">
        <v>1.2437064383189738</v>
      </c>
      <c r="HE34" s="104">
        <v>1.3262980584247597</v>
      </c>
      <c r="HF34" s="104">
        <v>1.3097043074340566</v>
      </c>
      <c r="HG34" s="104">
        <v>1.282933398956527</v>
      </c>
      <c r="HH34" s="104">
        <v>1.3068252762302126</v>
      </c>
      <c r="HI34" s="104">
        <v>1.290475155618654</v>
      </c>
      <c r="HJ34" s="104">
        <v>1.2640972991150918</v>
      </c>
      <c r="HK34" s="104">
        <v>1.3775818523043892</v>
      </c>
      <c r="HL34" s="104">
        <v>1.3165347593899457</v>
      </c>
      <c r="HM34" s="104">
        <v>1.3071690290457854</v>
      </c>
      <c r="HN34" s="104">
        <v>1.3570766096699372</v>
      </c>
      <c r="HO34" s="104">
        <v>1.2969381999311935</v>
      </c>
      <c r="HP34" s="104">
        <v>1.2877118780532777</v>
      </c>
      <c r="HQ34" s="104">
        <v>0.821616892652135</v>
      </c>
      <c r="HR34" s="104">
        <v>0.821616892652135</v>
      </c>
      <c r="HS34" s="104">
        <v>0.83425715253909094</v>
      </c>
      <c r="HT34" s="104">
        <v>-1.4202819381677223</v>
      </c>
      <c r="HU34" s="104">
        <v>-0.4202819381677223</v>
      </c>
      <c r="HV34" s="104">
        <v>-2.7504477803096162E-2</v>
      </c>
      <c r="HW34" s="104">
        <v>-5.85563801483132E-3</v>
      </c>
      <c r="HX34" s="104">
        <v>-6.6704865039529677E-3</v>
      </c>
      <c r="HY34" s="104">
        <v>-1.9304800583068091E-2</v>
      </c>
      <c r="HZ34" s="104">
        <v>-9.2625502842591453E-3</v>
      </c>
      <c r="IA34" s="104">
        <v>-9.2313152021644244E-3</v>
      </c>
      <c r="IB34" s="104">
        <v>0.13989843343943531</v>
      </c>
      <c r="IC34" s="104">
        <v>8.6315173974089249E-2</v>
      </c>
      <c r="ID34" s="104">
        <v>8.326959824064456E-2</v>
      </c>
      <c r="IE34" s="104">
        <v>1.3584814333172268E-2</v>
      </c>
      <c r="IF34" s="104">
        <v>-7.998069143601283E-2</v>
      </c>
      <c r="IG34" s="104">
        <v>-0.57600386100386103</v>
      </c>
      <c r="IH34" s="104">
        <v>-0.12881494218874251</v>
      </c>
      <c r="II34" s="104">
        <v>-0.15514139713068356</v>
      </c>
      <c r="IJ34" s="104">
        <v>1.1103404703404705</v>
      </c>
      <c r="IK34" s="104">
        <v>1.1103404703404705</v>
      </c>
      <c r="IL34" s="104">
        <v>1.1309023309023309</v>
      </c>
      <c r="IM34" s="104">
        <v>-1.9253964351856823E-2</v>
      </c>
      <c r="IN34" s="104">
        <v>-3.1766942817530425E-2</v>
      </c>
      <c r="IO34" s="104">
        <v>3.0233493637539841E-2</v>
      </c>
      <c r="IP34" s="104">
        <v>-8.4695972783750406E-2</v>
      </c>
      <c r="IQ34" s="104">
        <v>-0.1323816437215036</v>
      </c>
      <c r="IR34" s="104">
        <v>-0.12418618963488395</v>
      </c>
      <c r="IS34" s="104">
        <v>-0.19315632616228817</v>
      </c>
      <c r="IT34" s="104">
        <v>-0.33906513707227581</v>
      </c>
      <c r="IU34" s="104">
        <v>-0.31423501402970011</v>
      </c>
      <c r="IV34" s="104">
        <v>-0.1583595293598917</v>
      </c>
      <c r="IW34" s="104">
        <v>-1.7774308841474622E-2</v>
      </c>
      <c r="IX34" s="104">
        <v>-1.836279899767583E-2</v>
      </c>
      <c r="IY34" s="104">
        <v>1.7350023979338334</v>
      </c>
      <c r="IZ34" s="104">
        <v>1.3092204531471681</v>
      </c>
      <c r="JA34" s="104">
        <v>1.274812936821083</v>
      </c>
      <c r="JB34" s="104">
        <v>1.4308311843109296</v>
      </c>
      <c r="JC34" s="104">
        <v>1.2156957123202579</v>
      </c>
      <c r="JD34" s="104">
        <v>1.4147655014040994</v>
      </c>
      <c r="JE34" s="104">
        <v>1.1745379867708534</v>
      </c>
      <c r="JF34" s="104">
        <v>1.170411975107724</v>
      </c>
      <c r="JG34" s="104">
        <v>-3.8434688142437556E-2</v>
      </c>
      <c r="JH34" s="104">
        <v>-0.13928042489002546</v>
      </c>
      <c r="JI34" s="104">
        <v>-0.13970020371001257</v>
      </c>
      <c r="JJ34" s="104"/>
      <c r="JK34" s="104"/>
      <c r="JL34" s="104"/>
      <c r="JM34" s="104">
        <v>-1.2485901815289302E-2</v>
      </c>
      <c r="JN34" s="104">
        <v>-2.4566135248799026E-2</v>
      </c>
      <c r="JO34" s="104">
        <v>-2.7069269017968356E-2</v>
      </c>
      <c r="JP34" s="104">
        <v>-3.3078243602468305E-2</v>
      </c>
      <c r="JQ34" s="104">
        <v>-4.300966515623722E-2</v>
      </c>
      <c r="JR34" s="104">
        <v>-4.4911371152688617E-2</v>
      </c>
      <c r="JS34" s="104">
        <v>-5.007899550634215E-2</v>
      </c>
      <c r="JT34" s="104">
        <v>-3.4961296643740536E-2</v>
      </c>
      <c r="JU34" s="104">
        <v>-3.1411321548769078E-2</v>
      </c>
      <c r="JV34" s="104">
        <v>-5.6887212056597608E-2</v>
      </c>
      <c r="JW34" s="104">
        <v>-4.5150739130782547E-2</v>
      </c>
      <c r="JX34" s="104">
        <v>-4.2951509446803232E-2</v>
      </c>
      <c r="JY34" s="104">
        <v>-7.1021419994311108E-2</v>
      </c>
      <c r="JZ34" s="104">
        <v>-6.1721093044449171E-2</v>
      </c>
      <c r="KA34" s="104">
        <v>-6.3922877127315869E-2</v>
      </c>
      <c r="KB34" s="104">
        <v>-7.7608524291493591E-2</v>
      </c>
      <c r="KC34" s="104">
        <v>-0.10213149795121704</v>
      </c>
      <c r="KD34" s="104">
        <v>-7.2637248744755495E-2</v>
      </c>
      <c r="KF34" s="10">
        <v>-0.96758799066924916</v>
      </c>
      <c r="KG34" s="10">
        <v>-0.99848926293839424</v>
      </c>
      <c r="KH34" s="10">
        <v>-0.73075010258889561</v>
      </c>
      <c r="KI34" s="10">
        <v>-0.27570858665570874</v>
      </c>
      <c r="KJ34" s="10">
        <v>-0.18295976861220872</v>
      </c>
      <c r="KK34" s="10">
        <v>-3.098303936089605</v>
      </c>
      <c r="KL34" s="10">
        <v>-3.1616124861549686</v>
      </c>
      <c r="KM34" s="10">
        <v>0.90808679967784423</v>
      </c>
      <c r="KN34" s="10">
        <v>1.1344699170743362</v>
      </c>
      <c r="KO34" s="10">
        <v>-0.27418946937559074</v>
      </c>
      <c r="KP34" s="10">
        <v>3.4267347934706809E-2</v>
      </c>
      <c r="KQ34" s="10">
        <v>1.0371460163866593</v>
      </c>
      <c r="KR34" s="10">
        <v>0.98576804475544033</v>
      </c>
      <c r="KS34" s="10">
        <v>-0.56936497933163832</v>
      </c>
      <c r="KT34" s="10">
        <v>0.38553306354532468</v>
      </c>
      <c r="KU34" s="10">
        <v>0.44950845741833018</v>
      </c>
      <c r="KV34" s="10">
        <v>0.80360025789985212</v>
      </c>
      <c r="KW34" s="10">
        <v>0.92559839380625897</v>
      </c>
      <c r="KX34" s="10">
        <v>0.17173756437062052</v>
      </c>
      <c r="KY34" s="10">
        <v>0.40803742751436983</v>
      </c>
      <c r="KZ34" s="10">
        <v>0.18373164528164465</v>
      </c>
      <c r="LA34" s="10">
        <v>-1.0064096013864576</v>
      </c>
      <c r="LB34" s="10">
        <v>-1.0170046771670467</v>
      </c>
      <c r="LC34" s="86">
        <v>-0.21108243153497283</v>
      </c>
      <c r="LD34" s="10">
        <v>1.6993517274817764</v>
      </c>
      <c r="LE34" s="10">
        <v>1.6030977374059923</v>
      </c>
      <c r="LF34" s="10">
        <v>-1.7411527240018205</v>
      </c>
      <c r="LG34" s="10">
        <v>-1.2777183538192947</v>
      </c>
      <c r="LH34" s="10">
        <v>0.32264958133986804</v>
      </c>
      <c r="LI34" s="10">
        <v>-0.38810806603610415</v>
      </c>
      <c r="LJ34" s="10">
        <v>-1.885444307190578</v>
      </c>
      <c r="LK34" s="10">
        <v>-1.7332335381597714</v>
      </c>
      <c r="LL34" s="10">
        <v>-0.32509693675084217</v>
      </c>
      <c r="LM34" s="10">
        <v>-0.49740478004608352</v>
      </c>
      <c r="LN34" s="10">
        <v>0.21564392249286554</v>
      </c>
      <c r="LO34" s="10">
        <v>0.59636329285061218</v>
      </c>
      <c r="LP34" s="10">
        <v>-5.5506637944908732E-3</v>
      </c>
      <c r="LQ34" s="133">
        <v>-0.26281562370983624</v>
      </c>
      <c r="LR34" s="86">
        <v>-0.22401572957868868</v>
      </c>
      <c r="LS34" s="86">
        <v>-0.22815438495267776</v>
      </c>
      <c r="LT34" s="86">
        <v>-0.23177570840491821</v>
      </c>
      <c r="LU34" s="86">
        <v>-0.23694902762240455</v>
      </c>
      <c r="LW34" s="10"/>
      <c r="LX34" s="5"/>
      <c r="LY34" s="11"/>
      <c r="MB34" s="5"/>
      <c r="MC34" s="5"/>
      <c r="MG34" s="5"/>
      <c r="MH34" s="5"/>
      <c r="MK34" s="10"/>
      <c r="ML34" s="10"/>
      <c r="MM34" s="10"/>
      <c r="MN34" s="10"/>
      <c r="MO34" s="5"/>
      <c r="MP34" s="104"/>
      <c r="MQ34" s="104"/>
      <c r="MR34" s="7"/>
      <c r="MS34" s="104"/>
      <c r="MT34" s="104"/>
      <c r="NG34" s="11"/>
      <c r="NH34" s="11"/>
      <c r="NI34" s="11"/>
      <c r="NJ34" s="11"/>
      <c r="NK34" s="11"/>
      <c r="NL34" s="11"/>
      <c r="NM34" s="11"/>
      <c r="OT34" s="1">
        <v>30931</v>
      </c>
      <c r="OU34" s="1">
        <v>22470</v>
      </c>
      <c r="OV34" s="1">
        <v>16178</v>
      </c>
      <c r="OW34" s="11">
        <v>1.0835417067384754E-2</v>
      </c>
      <c r="OX34" s="11">
        <v>5.7703404500865547E-4</v>
      </c>
      <c r="PA34" s="1" t="s">
        <v>244</v>
      </c>
      <c r="PB34" s="1" t="s">
        <v>245</v>
      </c>
      <c r="PC34" s="1" t="s">
        <v>246</v>
      </c>
      <c r="PD34" s="1">
        <v>1984</v>
      </c>
      <c r="PE34" s="1">
        <v>39</v>
      </c>
      <c r="PF34" s="1">
        <v>1</v>
      </c>
      <c r="PG34" s="1">
        <v>48</v>
      </c>
      <c r="PH34" s="1">
        <v>2</v>
      </c>
      <c r="PI34" s="1">
        <v>3</v>
      </c>
      <c r="PJ34" s="1">
        <v>1</v>
      </c>
      <c r="PK34" s="13">
        <v>4</v>
      </c>
      <c r="PL34" s="39">
        <v>0.58599999999999997</v>
      </c>
      <c r="PM34" s="40">
        <v>0.54700000000000004</v>
      </c>
      <c r="PN34" s="40">
        <v>5.0999999999999997E-2</v>
      </c>
      <c r="PO34" s="40">
        <v>5.6000000000000001E-2</v>
      </c>
      <c r="PP34" s="40">
        <v>0.29600000000000004</v>
      </c>
      <c r="PQ34" s="40">
        <v>0.311</v>
      </c>
      <c r="PR34" s="40">
        <v>3.2000000000000001E-2</v>
      </c>
      <c r="PS34" s="41">
        <v>0.04</v>
      </c>
      <c r="PT34" s="40">
        <f t="shared" si="5"/>
        <v>0.34700000000000003</v>
      </c>
      <c r="PU34" s="40">
        <f t="shared" si="5"/>
        <v>0.36699999999999999</v>
      </c>
      <c r="PV34" s="43">
        <v>0.155</v>
      </c>
      <c r="PW34" s="44">
        <v>0.14399999999999999</v>
      </c>
      <c r="PX34" s="45">
        <v>0.14204547091169378</v>
      </c>
      <c r="PY34" s="44">
        <f t="shared" si="0"/>
        <v>0.30946556380164564</v>
      </c>
      <c r="PZ34" s="7">
        <v>0.32222251159313497</v>
      </c>
      <c r="QA34" s="7">
        <v>4.1222511593134947E-2</v>
      </c>
      <c r="QB34" s="48">
        <v>50385</v>
      </c>
      <c r="QC34" s="49">
        <v>67068</v>
      </c>
      <c r="QD34" s="50">
        <v>25.8</v>
      </c>
      <c r="QE34" s="51">
        <v>26.7</v>
      </c>
      <c r="QF34" s="52">
        <v>0.9</v>
      </c>
      <c r="QG34" s="55">
        <v>19</v>
      </c>
      <c r="QH34" s="56">
        <v>19</v>
      </c>
      <c r="QI34" s="5">
        <v>1503107</v>
      </c>
      <c r="QJ34" s="57">
        <v>1943813</v>
      </c>
      <c r="QK34" s="57">
        <f t="shared" si="1"/>
        <v>908.99999999999989</v>
      </c>
      <c r="QL34" s="63">
        <v>1177</v>
      </c>
      <c r="QM34" s="7">
        <v>0.29482948294829492</v>
      </c>
      <c r="QN34" s="40">
        <v>0.10632672687347489</v>
      </c>
      <c r="QO34" s="68">
        <f t="shared" si="2"/>
        <v>912</v>
      </c>
      <c r="QP34" s="68">
        <v>1182</v>
      </c>
      <c r="QQ34" s="40">
        <v>0.29605263157894735</v>
      </c>
    </row>
    <row r="35" spans="1:459" x14ac:dyDescent="0.2">
      <c r="A35" s="1" t="s">
        <v>66</v>
      </c>
      <c r="B35" s="1" t="s">
        <v>65</v>
      </c>
      <c r="C35" s="1" t="s">
        <v>122</v>
      </c>
      <c r="D35" s="1" t="s">
        <v>408</v>
      </c>
      <c r="E35" s="2">
        <v>2017</v>
      </c>
      <c r="F35" s="2">
        <v>9</v>
      </c>
      <c r="G35" s="2">
        <v>4</v>
      </c>
      <c r="H35" s="2">
        <v>130</v>
      </c>
      <c r="I35" s="2">
        <v>2</v>
      </c>
      <c r="J35" s="2">
        <v>2</v>
      </c>
      <c r="K35" s="2">
        <v>1</v>
      </c>
      <c r="L35" s="91">
        <v>3</v>
      </c>
      <c r="M35" s="6">
        <v>18842</v>
      </c>
      <c r="N35" s="1">
        <v>30623</v>
      </c>
      <c r="O35" s="92">
        <v>1.6252520963804267</v>
      </c>
      <c r="P35" s="93">
        <v>4763</v>
      </c>
      <c r="Q35" s="5">
        <v>14829</v>
      </c>
      <c r="R35" s="92">
        <v>3.1133739239974805</v>
      </c>
      <c r="S35" s="10">
        <v>1.9022110831727788</v>
      </c>
      <c r="T35" s="94">
        <v>9.5483786696274039E-2</v>
      </c>
      <c r="U35" s="94">
        <v>0.2822714952813245</v>
      </c>
      <c r="V35" s="94">
        <v>0.33380139111125628</v>
      </c>
      <c r="W35" s="94">
        <v>0.55404651937128824</v>
      </c>
      <c r="X35" s="94">
        <v>0.44920484603076122</v>
      </c>
      <c r="Y35" s="94">
        <v>0.1638379152956162</v>
      </c>
      <c r="Z35" s="94">
        <v>0.11873428468797963</v>
      </c>
      <c r="AA35" s="94">
        <v>0.42539634858295294</v>
      </c>
      <c r="AB35" s="94">
        <v>0.33869967018254254</v>
      </c>
      <c r="AC35" s="94">
        <v>3.0830492683170424E-2</v>
      </c>
      <c r="AD35" s="94">
        <v>3.4647160630898344E-2</v>
      </c>
      <c r="AE35" s="94">
        <v>0.58923426387856914</v>
      </c>
      <c r="AF35" s="94">
        <v>0.45743395487052219</v>
      </c>
      <c r="AG35" s="94">
        <v>0.34990040165888386</v>
      </c>
      <c r="AH35" s="94">
        <v>0.50256343271397319</v>
      </c>
      <c r="AI35" s="94">
        <v>0.18397015569549433</v>
      </c>
      <c r="AJ35" s="94">
        <v>0.13055546484668387</v>
      </c>
      <c r="AK35" s="94">
        <v>-5.3414690848810453E-2</v>
      </c>
      <c r="AL35" s="94">
        <v>0.72786393196598298</v>
      </c>
      <c r="AM35" s="94">
        <v>0.27213606803401702</v>
      </c>
      <c r="AN35" s="94">
        <v>0.16358179089544772</v>
      </c>
      <c r="AO35" s="94">
        <v>0.59829914957478736</v>
      </c>
      <c r="AP35" s="94">
        <v>7.7288644322161079E-2</v>
      </c>
      <c r="AQ35" s="94">
        <v>5.6778389194597302E-2</v>
      </c>
      <c r="AR35" s="94">
        <v>7.0035017508754379E-3</v>
      </c>
      <c r="AS35" s="94">
        <v>9.7048524262131064E-2</v>
      </c>
      <c r="AT35" s="94">
        <v>7.5106945759723087E-4</v>
      </c>
      <c r="AU35" s="94">
        <v>4.7593623674776903E-2</v>
      </c>
      <c r="AV35" s="94">
        <v>0.10533414255850024</v>
      </c>
      <c r="AW35" s="94">
        <v>0.47481286668015377</v>
      </c>
      <c r="AX35" s="7">
        <v>0.8988468541371637</v>
      </c>
      <c r="AY35" s="7">
        <v>0.94719805785959943</v>
      </c>
      <c r="AZ35" s="11">
        <v>0.17007905269076837</v>
      </c>
      <c r="BA35" s="11">
        <v>4.1213243806436678E-2</v>
      </c>
      <c r="BB35" s="11">
        <v>7.4984288691165288E-2</v>
      </c>
      <c r="BC35" s="11">
        <v>1.260212350742566E-2</v>
      </c>
      <c r="BD35" s="94">
        <v>0.2219440179906311</v>
      </c>
      <c r="BE35" s="94">
        <v>0.20135316743129894</v>
      </c>
      <c r="BF35" s="94">
        <v>6.344655808380531E-2</v>
      </c>
      <c r="BG35" s="94">
        <v>4.1290143194772692E-2</v>
      </c>
      <c r="BH35" s="94">
        <v>0.13674590329759254</v>
      </c>
      <c r="BI35" s="94">
        <v>0.18330278508328277</v>
      </c>
      <c r="BJ35" s="94">
        <v>0.28539057607443641</v>
      </c>
      <c r="BK35" s="94">
        <v>0.24264331062607164</v>
      </c>
      <c r="BL35" s="94">
        <v>0.31750266025281476</v>
      </c>
      <c r="BM35" s="94">
        <v>0.41450284990500319</v>
      </c>
      <c r="BN35" s="94">
        <v>0.12229966630013421</v>
      </c>
      <c r="BO35" s="94">
        <v>0.22216043375503963</v>
      </c>
      <c r="BP35" s="94">
        <v>5.4957962607239341E-2</v>
      </c>
      <c r="BQ35" s="94">
        <v>0.19245562815700448</v>
      </c>
      <c r="BR35" s="94">
        <v>0.10113957518594881</v>
      </c>
      <c r="BS35" s="94">
        <v>0.41461606191204414</v>
      </c>
      <c r="BT35" s="94">
        <v>6.248468512619456E-2</v>
      </c>
      <c r="BU35" s="94">
        <v>1.1906281812224933E-2</v>
      </c>
      <c r="BV35" s="94">
        <v>3.7797108551825533E-2</v>
      </c>
      <c r="BW35" s="94">
        <v>5.1194294893921639E-2</v>
      </c>
      <c r="BX35" s="94">
        <v>9.3727027689291836E-2</v>
      </c>
      <c r="BY35" s="94">
        <v>0.10777464412106874</v>
      </c>
      <c r="BZ35" s="94">
        <v>0.18800539083557952</v>
      </c>
      <c r="CA35" s="94">
        <v>0.17453532776940994</v>
      </c>
      <c r="CB35" s="94">
        <v>0.23829943641264395</v>
      </c>
      <c r="CC35" s="94">
        <v>9.1782036673711515E-2</v>
      </c>
      <c r="CD35" s="94">
        <v>8.5824552805684878E-2</v>
      </c>
      <c r="CE35" s="94">
        <v>0.43719258527033678</v>
      </c>
      <c r="CF35" s="94">
        <v>0.64365351629502576</v>
      </c>
      <c r="CG35" s="94">
        <v>6.1040655716291678E-2</v>
      </c>
      <c r="CH35" s="87">
        <v>11550.553549840348</v>
      </c>
      <c r="CI35" s="87">
        <v>57349.719468608804</v>
      </c>
      <c r="CJ35" s="95">
        <v>4.9651057173274173</v>
      </c>
      <c r="CK35" s="87">
        <v>83489.108436172362</v>
      </c>
      <c r="CL35" s="87">
        <v>44942.059140872618</v>
      </c>
      <c r="CM35" s="87">
        <v>47551.715624789264</v>
      </c>
      <c r="CN35" s="87">
        <v>71967.04415927369</v>
      </c>
      <c r="CO35" s="87">
        <v>46104.065995187259</v>
      </c>
      <c r="CP35" s="87">
        <v>48800.507253564167</v>
      </c>
      <c r="CQ35" s="94">
        <v>0.24709845572863987</v>
      </c>
      <c r="CR35" s="96">
        <v>0.13674590329759254</v>
      </c>
      <c r="CS35" s="96">
        <v>0.18330278508328277</v>
      </c>
      <c r="CT35" s="8">
        <v>20.642877080121952</v>
      </c>
      <c r="CU35" s="79">
        <v>21.952807728264258</v>
      </c>
      <c r="CV35" s="79">
        <v>1.3099306481423056</v>
      </c>
      <c r="CW35" s="94">
        <v>4.0698036771579932E-2</v>
      </c>
      <c r="CX35" s="94">
        <v>5.4284823932689311E-2</v>
      </c>
      <c r="CY35" s="94">
        <v>0.25366157681520723</v>
      </c>
      <c r="CZ35" s="5">
        <v>9621</v>
      </c>
      <c r="DA35" s="5">
        <v>16602</v>
      </c>
      <c r="DB35" s="14">
        <v>1.7256002494543188</v>
      </c>
      <c r="DC35" s="14">
        <v>1.7256002494543188</v>
      </c>
      <c r="DD35" s="7">
        <v>0.77477439471999465</v>
      </c>
      <c r="DE35" s="97">
        <v>0.72437055776412484</v>
      </c>
      <c r="DF35" s="14">
        <v>3.4170220455366818</v>
      </c>
      <c r="DG35" s="94">
        <v>0.10679436212504517</v>
      </c>
      <c r="DH35" s="94">
        <v>6.6257077460546918E-2</v>
      </c>
      <c r="DI35" s="94">
        <v>0.31020358992892422</v>
      </c>
      <c r="DJ35" s="94">
        <v>0.43350198771232379</v>
      </c>
      <c r="DK35" s="94">
        <v>0.20949283218889292</v>
      </c>
      <c r="DL35" s="94">
        <v>0.21174725200620406</v>
      </c>
      <c r="DM35" s="87">
        <v>479468.14529090322</v>
      </c>
      <c r="DN35" s="101">
        <v>525607.80000000005</v>
      </c>
      <c r="DO35" s="9">
        <v>690.96945410729802</v>
      </c>
      <c r="DP35" s="87">
        <v>1560.4178005026431</v>
      </c>
      <c r="DQ35" s="14">
        <v>2.258302145235398</v>
      </c>
      <c r="DR35" s="75">
        <v>1849</v>
      </c>
      <c r="DS35" s="113">
        <v>1.1849390588882021</v>
      </c>
      <c r="DT35" s="11">
        <v>0.47847297071467554</v>
      </c>
      <c r="DU35" s="7">
        <v>0.44655188275356816</v>
      </c>
      <c r="DV35" s="7">
        <v>0.56196443379710681</v>
      </c>
      <c r="DW35" s="11">
        <v>0.48051230074633744</v>
      </c>
      <c r="DX35" s="11">
        <v>0.24325674325674324</v>
      </c>
      <c r="DY35" s="11">
        <v>0.16583416583416583</v>
      </c>
      <c r="DZ35" s="11">
        <v>0.49447895613194115</v>
      </c>
      <c r="EA35" s="11">
        <v>0.41388007041224761</v>
      </c>
      <c r="EB35" s="11"/>
      <c r="EC35" s="104">
        <v>0.5259149151637279</v>
      </c>
      <c r="ED35" s="104">
        <v>0.39410001663569361</v>
      </c>
      <c r="EE35" s="104">
        <v>0.40743192563455755</v>
      </c>
      <c r="EF35" s="104">
        <v>2.0060260576735729</v>
      </c>
      <c r="EG35" s="104">
        <v>1.8523280213357498</v>
      </c>
      <c r="EH35" s="104">
        <v>0.75186208821058453</v>
      </c>
      <c r="EI35" s="104">
        <v>0.72881650696275047</v>
      </c>
      <c r="EJ35" s="104">
        <v>3.0451986608099016E-2</v>
      </c>
      <c r="EK35" s="104">
        <v>3.0079911302886328E-2</v>
      </c>
      <c r="EL35" s="104">
        <v>2.9072660467368408E-2</v>
      </c>
      <c r="EM35" s="104">
        <v>0.14550391431328688</v>
      </c>
      <c r="EN35" s="104">
        <v>0.137052023420104</v>
      </c>
      <c r="EO35" s="104">
        <v>0.13587415051578045</v>
      </c>
      <c r="EP35" s="104">
        <v>-4.6486990171841658E-2</v>
      </c>
      <c r="EQ35" s="104">
        <v>-3.8441713244216302E-2</v>
      </c>
      <c r="ER35" s="104">
        <v>-3.9802808068171991E-2</v>
      </c>
      <c r="ES35" s="104">
        <v>-2.4880888573105713E-2</v>
      </c>
      <c r="ET35" s="104">
        <v>-8.4211620589767222E-3</v>
      </c>
      <c r="EU35" s="104">
        <v>-1.1040451930146696E-2</v>
      </c>
      <c r="EV35" s="104">
        <v>-7.7113812562761355E-3</v>
      </c>
      <c r="EW35" s="104">
        <v>-7.2516547421471456E-3</v>
      </c>
      <c r="EX35" s="104">
        <v>0.14190150388400308</v>
      </c>
      <c r="EY35" s="104">
        <v>9.0203821919099259E-2</v>
      </c>
      <c r="EZ35" s="104">
        <v>8.8558964410523133E-2</v>
      </c>
      <c r="FA35" s="104">
        <v>-0.15433275999456603</v>
      </c>
      <c r="FB35" s="104">
        <v>-0.15203044195946985</v>
      </c>
      <c r="FC35" s="104">
        <v>0.23368927147107621</v>
      </c>
      <c r="FD35" s="104">
        <v>4.1698375485085093E-2</v>
      </c>
      <c r="FE35" s="104">
        <v>4.6821799623723459E-2</v>
      </c>
      <c r="FF35" s="104">
        <v>6.8328949590097554E-2</v>
      </c>
      <c r="FG35" s="104">
        <v>-9.3092014304893556E-3</v>
      </c>
      <c r="FH35" s="104">
        <v>-1.4295522532443233E-2</v>
      </c>
      <c r="FI35" s="104">
        <v>-4.8466056467752594E-2</v>
      </c>
      <c r="FJ35" s="104">
        <v>-1.0537442121027807E-2</v>
      </c>
      <c r="FK35" s="104">
        <v>-1.194651383019163E-2</v>
      </c>
      <c r="FL35" s="104">
        <v>5.9370805158540096E-2</v>
      </c>
      <c r="FM35" s="104">
        <v>4.7788305136903748E-2</v>
      </c>
      <c r="FN35" s="104">
        <v>4.6944338687687569E-2</v>
      </c>
      <c r="FO35" s="104">
        <v>0.22652480111243589</v>
      </c>
      <c r="FP35" s="104">
        <v>0.18068353331934522</v>
      </c>
      <c r="FQ35" s="104">
        <v>0.17971598080302686</v>
      </c>
      <c r="FR35" s="104">
        <v>0.25419284025764077</v>
      </c>
      <c r="FS35" s="104">
        <v>0.14630209194859156</v>
      </c>
      <c r="FT35" s="104">
        <v>0.14760053473733836</v>
      </c>
      <c r="FU35" s="104">
        <v>0.13847805449437145</v>
      </c>
      <c r="FV35" s="104">
        <v>5.2386493107587251E-2</v>
      </c>
      <c r="FW35" s="104">
        <v>5.5474150252486365E-2</v>
      </c>
      <c r="FX35" s="104">
        <v>5.212223117568477E-2</v>
      </c>
      <c r="FY35" s="104">
        <v>4.1548736491350602E-2</v>
      </c>
      <c r="FZ35" s="104">
        <v>4.2095126861335548E-2</v>
      </c>
      <c r="GA35" s="104">
        <v>6.3865578145898966E-3</v>
      </c>
      <c r="GB35" s="104">
        <v>5.9917424975980665E-3</v>
      </c>
      <c r="GC35" s="105">
        <v>5.7777138142117209E-3</v>
      </c>
      <c r="GD35" s="105">
        <v>4.63966043743132E-2</v>
      </c>
      <c r="GE35" s="105">
        <v>-7.3697214916717241E-2</v>
      </c>
      <c r="GF35" s="105">
        <v>-7.5697214916717243E-2</v>
      </c>
      <c r="GG35" s="105">
        <v>-1.9040595985165554E-2</v>
      </c>
      <c r="GH35" s="104">
        <v>-7.4771483138843298E-2</v>
      </c>
      <c r="GI35" s="104">
        <v>-7.6819385762991965E-2</v>
      </c>
      <c r="GJ35" s="104">
        <v>-0.1988604248140512</v>
      </c>
      <c r="GK35" s="104">
        <v>-0.17986042481405123</v>
      </c>
      <c r="GL35" s="104">
        <v>5.7767665308233018E-2</v>
      </c>
      <c r="GM35" s="104">
        <v>6.1512414307052676E-2</v>
      </c>
      <c r="GN35" s="104">
        <v>4.7813124107561666E-2</v>
      </c>
      <c r="GO35" s="104">
        <v>0.11089449150007513</v>
      </c>
      <c r="GP35" s="104">
        <v>9.2911090615932279E-2</v>
      </c>
      <c r="GQ35" s="104">
        <v>8.8083049696106253E-2</v>
      </c>
      <c r="GR35" s="104">
        <v>0.18370190622973837</v>
      </c>
      <c r="GS35" s="104">
        <v>0.17994961954285849</v>
      </c>
      <c r="GT35" s="104">
        <v>0.71035399544936217</v>
      </c>
      <c r="GU35" s="104">
        <v>0.649479841322395</v>
      </c>
      <c r="GV35" s="104">
        <v>0.64221410379181187</v>
      </c>
      <c r="GW35" s="104">
        <v>3.3323015915310781</v>
      </c>
      <c r="GX35" s="104">
        <v>3.2125801640873659</v>
      </c>
      <c r="GY35" s="104">
        <v>0.89140937101188711</v>
      </c>
      <c r="GZ35" s="104">
        <v>0.81501958255595852</v>
      </c>
      <c r="HA35" s="104">
        <v>0.80590195027182188</v>
      </c>
      <c r="HB35" s="104">
        <v>0.73539248160109538</v>
      </c>
      <c r="HC35" s="104">
        <v>0.70600911958202495</v>
      </c>
      <c r="HD35" s="104">
        <v>0.69564981699250406</v>
      </c>
      <c r="HE35" s="104">
        <v>1.0060228581217427</v>
      </c>
      <c r="HF35" s="104">
        <v>0.99343617544314899</v>
      </c>
      <c r="HG35" s="104">
        <v>0.97312992098548423</v>
      </c>
      <c r="HH35" s="104">
        <v>1.0320342487674268</v>
      </c>
      <c r="HI35" s="104">
        <v>1.0191221290299799</v>
      </c>
      <c r="HJ35" s="104">
        <v>0.99829084284665914</v>
      </c>
      <c r="HK35" s="104">
        <v>1.0303507101642275</v>
      </c>
      <c r="HL35" s="104">
        <v>0.98469105267625978</v>
      </c>
      <c r="HM35" s="104">
        <v>0.97768603377653363</v>
      </c>
      <c r="HN35" s="104">
        <v>1.0574095307482865</v>
      </c>
      <c r="HO35" s="104">
        <v>1.0105507704036811</v>
      </c>
      <c r="HP35" s="104">
        <v>1.0033617873956899</v>
      </c>
      <c r="HQ35" s="104">
        <v>0.83154574728273711</v>
      </c>
      <c r="HR35" s="104">
        <v>0.83154574728273711</v>
      </c>
      <c r="HS35" s="104">
        <v>0.84433875877939457</v>
      </c>
      <c r="HT35" s="104">
        <v>0.10993064814230635</v>
      </c>
      <c r="HU35" s="104">
        <v>1.1099306481423064</v>
      </c>
      <c r="HV35" s="104">
        <v>8.2848113284585967E-3</v>
      </c>
      <c r="HW35" s="104">
        <v>2.9933651116723439E-2</v>
      </c>
      <c r="HX35" s="104">
        <v>2.9118802627601789E-2</v>
      </c>
      <c r="HY35" s="104">
        <v>3.0574737006008885E-2</v>
      </c>
      <c r="HZ35" s="104">
        <v>4.0616987304817831E-2</v>
      </c>
      <c r="IA35" s="104">
        <v>4.0648222386912548E-2</v>
      </c>
      <c r="IB35" s="104">
        <v>0.10255938092802203</v>
      </c>
      <c r="IC35" s="104">
        <v>4.8976121462675964E-2</v>
      </c>
      <c r="ID35" s="104">
        <v>4.5930545729231276E-2</v>
      </c>
      <c r="IE35" s="104">
        <v>0.63395334918477708</v>
      </c>
      <c r="IF35" s="104">
        <v>0.54038784341559198</v>
      </c>
      <c r="IG35" s="104">
        <v>4.9370557764124801E-2</v>
      </c>
      <c r="IH35" s="104">
        <v>0.49655947657924338</v>
      </c>
      <c r="II35" s="104">
        <v>0.4702330216373023</v>
      </c>
      <c r="IJ35" s="104">
        <v>0.62127673555212393</v>
      </c>
      <c r="IK35" s="104">
        <v>0.62127673555212393</v>
      </c>
      <c r="IL35" s="104">
        <v>0.63278186028457062</v>
      </c>
      <c r="IM35" s="104">
        <v>4.6230912336489322E-2</v>
      </c>
      <c r="IN35" s="104">
        <v>3.3717933870815724E-2</v>
      </c>
      <c r="IO35" s="104">
        <v>3.0233493637539841E-2</v>
      </c>
      <c r="IP35" s="104">
        <v>0.19577788741544408</v>
      </c>
      <c r="IQ35" s="104">
        <v>0.14809221647769089</v>
      </c>
      <c r="IR35" s="104">
        <v>0.15628767056431053</v>
      </c>
      <c r="IS35" s="104">
        <v>0.18273948394385803</v>
      </c>
      <c r="IT35" s="104">
        <v>3.6830673033870387E-2</v>
      </c>
      <c r="IU35" s="104">
        <v>6.1660796076446089E-2</v>
      </c>
      <c r="IV35" s="104">
        <v>4.7890059585757982E-2</v>
      </c>
      <c r="IW35" s="104">
        <v>0.18847528010417505</v>
      </c>
      <c r="IX35" s="104">
        <v>0.18788678994797384</v>
      </c>
      <c r="IY35" s="104">
        <v>1.4411426068256785</v>
      </c>
      <c r="IZ35" s="104">
        <v>1.0874759475865348</v>
      </c>
      <c r="JA35" s="104">
        <v>1.0588960805894505</v>
      </c>
      <c r="JB35" s="104">
        <v>1.463770545675313</v>
      </c>
      <c r="JC35" s="104">
        <v>1.2436824104131801</v>
      </c>
      <c r="JD35" s="104">
        <v>1.1043296535758267</v>
      </c>
      <c r="JE35" s="104">
        <v>0.91681421886171743</v>
      </c>
      <c r="JF35" s="104">
        <v>0.91359356001325709</v>
      </c>
      <c r="JG35" s="104">
        <v>0.48676064325911339</v>
      </c>
      <c r="JH35" s="104">
        <v>0.38591490651152549</v>
      </c>
      <c r="JI35" s="104">
        <v>0.38549512769153838</v>
      </c>
      <c r="JJ35" s="104">
        <v>1.3085633404104742</v>
      </c>
      <c r="JK35" s="104">
        <v>1.0863689776733254</v>
      </c>
      <c r="JL35" s="104">
        <v>1.0825526932084308</v>
      </c>
      <c r="JM35" s="104">
        <v>5.0796799401779835E-2</v>
      </c>
      <c r="JN35" s="104">
        <v>3.8716565968270111E-2</v>
      </c>
      <c r="JO35" s="104">
        <v>3.6213432199100781E-2</v>
      </c>
      <c r="JP35" s="104">
        <v>6.1746674846317351E-2</v>
      </c>
      <c r="JQ35" s="104">
        <v>5.1815253292548435E-2</v>
      </c>
      <c r="JR35" s="104">
        <v>4.9913547296097038E-2</v>
      </c>
      <c r="JS35" s="104">
        <v>-3.7783758665196288E-2</v>
      </c>
      <c r="JT35" s="104">
        <v>-2.2666059802594674E-2</v>
      </c>
      <c r="JU35" s="104">
        <v>-1.9116084707623215E-2</v>
      </c>
      <c r="JV35" s="104">
        <v>-4.8526800596702724E-2</v>
      </c>
      <c r="JW35" s="104">
        <v>-3.6790327670887663E-2</v>
      </c>
      <c r="JX35" s="104">
        <v>-3.4591097986908348E-2</v>
      </c>
      <c r="JY35" s="104">
        <v>0.13327196558934939</v>
      </c>
      <c r="JZ35" s="104">
        <v>0.14257229253921133</v>
      </c>
      <c r="KA35" s="104">
        <v>0.14037050845634463</v>
      </c>
      <c r="KB35" s="104">
        <v>0.12831322907552895</v>
      </c>
      <c r="KC35" s="104">
        <v>0.18436340941882548</v>
      </c>
      <c r="KD35" s="104">
        <v>0.13328450462226704</v>
      </c>
      <c r="KF35" s="10">
        <v>4.9489502898600879E-2</v>
      </c>
      <c r="KG35" s="10">
        <v>4.5200818477662656E-3</v>
      </c>
      <c r="KH35" s="10">
        <v>1.7770268870403927</v>
      </c>
      <c r="KI35" s="10">
        <v>3.919940740411814E-2</v>
      </c>
      <c r="KJ35" s="10">
        <v>0.12298986693036963</v>
      </c>
      <c r="KK35" s="10">
        <v>0.48495671510638938</v>
      </c>
      <c r="KL35" s="10">
        <v>0.83927193117504295</v>
      </c>
      <c r="KM35" s="10">
        <v>-0.19452226624540722</v>
      </c>
      <c r="KN35" s="10">
        <v>-0.16914479296001395</v>
      </c>
      <c r="KO35" s="10">
        <v>0.13749107610431796</v>
      </c>
      <c r="KP35" s="10">
        <v>0.52561264618086156</v>
      </c>
      <c r="KQ35" s="10">
        <v>-0.58680035580821299</v>
      </c>
      <c r="KR35" s="10">
        <v>-0.85145433888813205</v>
      </c>
      <c r="KS35" s="10">
        <v>3.8308329947615607</v>
      </c>
      <c r="KT35" s="10">
        <v>-0.25712045848984794</v>
      </c>
      <c r="KU35" s="10">
        <v>-0.36432383893457715</v>
      </c>
      <c r="KV35" s="10">
        <v>-0.10198162399104767</v>
      </c>
      <c r="KW35" s="10">
        <v>-0.2186629889914426</v>
      </c>
      <c r="KX35" s="10">
        <v>7.53347174295739E-2</v>
      </c>
      <c r="KY35" s="10">
        <v>0.30190040207408403</v>
      </c>
      <c r="KZ35" s="10">
        <v>-0.35498390367185839</v>
      </c>
      <c r="LA35" s="10">
        <v>-0.39830867783644075</v>
      </c>
      <c r="LB35" s="10">
        <v>-0.34511008836571838</v>
      </c>
      <c r="LC35" s="86">
        <v>0.18896577803349474</v>
      </c>
      <c r="LD35" s="10">
        <v>0.61842552730622213</v>
      </c>
      <c r="LE35" s="10">
        <v>0.48162097883893235</v>
      </c>
      <c r="LF35" s="10">
        <v>2.5472174285478568E-2</v>
      </c>
      <c r="LG35" s="10">
        <v>0.43574415496246122</v>
      </c>
      <c r="LH35" s="10">
        <v>-1.0925257696405846</v>
      </c>
      <c r="LI35" s="10">
        <v>-0.29645012491393857</v>
      </c>
      <c r="LJ35" s="10">
        <v>1.2604488948736794</v>
      </c>
      <c r="LK35" s="10">
        <v>1.1024643319374698</v>
      </c>
      <c r="LL35" s="10">
        <v>-0.29285780515294474</v>
      </c>
      <c r="LM35" s="10">
        <v>0.69536679706845028</v>
      </c>
      <c r="LN35" s="10">
        <v>-4.6973432274456078E-2</v>
      </c>
      <c r="LO35" s="10">
        <v>0.12728300373674539</v>
      </c>
      <c r="LP35" s="10">
        <v>3.375936516066913E-2</v>
      </c>
      <c r="LQ35" s="133">
        <v>0.23475216124524495</v>
      </c>
      <c r="LR35" s="86">
        <v>0.20041237383643229</v>
      </c>
      <c r="LS35" s="86">
        <v>0.20407528449337231</v>
      </c>
      <c r="LT35" s="86">
        <v>0.20728033131819482</v>
      </c>
      <c r="LU35" s="86">
        <v>0.21185896963936984</v>
      </c>
      <c r="LW35" s="10"/>
      <c r="LX35" s="5"/>
      <c r="LY35" s="11"/>
      <c r="MK35" s="10"/>
      <c r="ML35" s="10"/>
      <c r="MM35" s="10"/>
      <c r="MN35" s="10"/>
      <c r="MO35" s="5"/>
      <c r="MP35" s="104"/>
      <c r="MQ35" s="104"/>
      <c r="MR35" s="7"/>
      <c r="MS35" s="104"/>
      <c r="MT35" s="104"/>
      <c r="NG35" s="11"/>
      <c r="NH35" s="11"/>
      <c r="NI35" s="11"/>
      <c r="NJ35" s="11"/>
      <c r="NK35" s="11"/>
      <c r="NL35" s="11"/>
      <c r="NM35" s="11"/>
      <c r="OT35" s="1">
        <v>27073</v>
      </c>
      <c r="OU35" s="1">
        <v>21579</v>
      </c>
      <c r="OV35" s="1">
        <v>16324</v>
      </c>
      <c r="OW35" s="11">
        <v>4.5227443424876723E-2</v>
      </c>
      <c r="OX35" s="11">
        <v>3.5920713189432777E-4</v>
      </c>
      <c r="PA35" s="1" t="s">
        <v>247</v>
      </c>
      <c r="PB35" s="1" t="s">
        <v>248</v>
      </c>
      <c r="PC35" s="1" t="s">
        <v>249</v>
      </c>
      <c r="PD35" s="1">
        <v>2017</v>
      </c>
      <c r="PE35" s="1">
        <v>6</v>
      </c>
      <c r="PF35" s="1">
        <v>4</v>
      </c>
      <c r="PG35" s="1">
        <v>130</v>
      </c>
      <c r="PH35" s="1">
        <v>2</v>
      </c>
      <c r="PI35" s="1">
        <v>2</v>
      </c>
      <c r="PJ35" s="1">
        <v>1</v>
      </c>
      <c r="PK35" s="13">
        <v>4</v>
      </c>
      <c r="PL35" s="39">
        <v>0.58599999999999997</v>
      </c>
      <c r="PM35" s="40">
        <v>0.54700000000000004</v>
      </c>
      <c r="PN35" s="40">
        <v>5.0999999999999997E-2</v>
      </c>
      <c r="PO35" s="40">
        <v>5.6000000000000001E-2</v>
      </c>
      <c r="PP35" s="40">
        <v>0.29600000000000004</v>
      </c>
      <c r="PQ35" s="40">
        <v>0.311</v>
      </c>
      <c r="PR35" s="40">
        <v>3.2000000000000001E-2</v>
      </c>
      <c r="PS35" s="41">
        <v>0.04</v>
      </c>
      <c r="PT35" s="40">
        <f t="shared" si="5"/>
        <v>0.34700000000000003</v>
      </c>
      <c r="PU35" s="40">
        <f t="shared" si="5"/>
        <v>0.36699999999999999</v>
      </c>
      <c r="PV35" s="43">
        <v>0.155</v>
      </c>
      <c r="PW35" s="44">
        <v>0.14399999999999999</v>
      </c>
      <c r="PX35" s="45">
        <v>0.14204547091169378</v>
      </c>
      <c r="PY35" s="44">
        <f t="shared" si="0"/>
        <v>0.30946556380164564</v>
      </c>
      <c r="PZ35" s="7">
        <v>0.32222251159313497</v>
      </c>
      <c r="QA35" s="7">
        <v>4.1222511593134947E-2</v>
      </c>
      <c r="QB35" s="48">
        <v>50385</v>
      </c>
      <c r="QC35" s="49">
        <v>67068</v>
      </c>
      <c r="QD35" s="50">
        <v>25.8</v>
      </c>
      <c r="QE35" s="51">
        <v>26.7</v>
      </c>
      <c r="QF35" s="52">
        <v>0.9</v>
      </c>
      <c r="QG35" s="55">
        <v>19</v>
      </c>
      <c r="QH35" s="56">
        <v>19</v>
      </c>
      <c r="QI35" s="5">
        <v>1503107</v>
      </c>
      <c r="QJ35" s="57">
        <v>1943813</v>
      </c>
      <c r="QK35" s="57">
        <f t="shared" si="1"/>
        <v>908.99999999999989</v>
      </c>
      <c r="QL35" s="63">
        <v>1177</v>
      </c>
      <c r="QM35" s="7">
        <v>0.29482948294829492</v>
      </c>
      <c r="QN35" s="40">
        <v>0.10632672687347489</v>
      </c>
      <c r="QO35" s="68">
        <f t="shared" si="2"/>
        <v>912</v>
      </c>
      <c r="QP35" s="68">
        <v>1182</v>
      </c>
      <c r="QQ35" s="40">
        <v>0.29605263157894735</v>
      </c>
    </row>
    <row r="36" spans="1:459" x14ac:dyDescent="0.2">
      <c r="A36" s="1" t="s">
        <v>67</v>
      </c>
      <c r="B36" s="1" t="s">
        <v>68</v>
      </c>
      <c r="C36" s="1" t="s">
        <v>149</v>
      </c>
      <c r="D36" s="1" t="s">
        <v>407</v>
      </c>
      <c r="E36" s="2">
        <v>2000</v>
      </c>
      <c r="F36" s="2">
        <v>26</v>
      </c>
      <c r="G36" s="2">
        <v>2</v>
      </c>
      <c r="H36" s="2">
        <v>150</v>
      </c>
      <c r="I36" s="2">
        <v>1</v>
      </c>
      <c r="J36" s="2">
        <v>1</v>
      </c>
      <c r="K36" s="2">
        <v>2</v>
      </c>
      <c r="L36" s="91">
        <v>2</v>
      </c>
      <c r="M36" s="6">
        <v>37869</v>
      </c>
      <c r="N36" s="5">
        <v>45540</v>
      </c>
      <c r="O36" s="92">
        <v>1.2025667432464549</v>
      </c>
      <c r="P36" s="93">
        <v>13637</v>
      </c>
      <c r="Q36" s="5">
        <v>12951</v>
      </c>
      <c r="R36" s="92">
        <v>0.9496956808682262</v>
      </c>
      <c r="S36" s="10">
        <v>2.0303662714097497</v>
      </c>
      <c r="T36" s="94">
        <v>0.2852876592007027</v>
      </c>
      <c r="U36" s="94">
        <v>0.1098375054896794</v>
      </c>
      <c r="V36" s="94">
        <v>0.15860781730346948</v>
      </c>
      <c r="W36" s="94">
        <v>0.63513836744108276</v>
      </c>
      <c r="X36" s="94">
        <v>0.58833992094861665</v>
      </c>
      <c r="Y36" s="94">
        <v>0.23159581715915392</v>
      </c>
      <c r="Z36" s="94">
        <v>0.19481774264382959</v>
      </c>
      <c r="AA36" s="94">
        <v>2.4868203543795715E-2</v>
      </c>
      <c r="AB36" s="94">
        <v>4.8155467720685109E-2</v>
      </c>
      <c r="AC36" s="94">
        <v>8.5767897043587518E-2</v>
      </c>
      <c r="AD36" s="94">
        <v>0.12136583223539746</v>
      </c>
      <c r="AE36" s="94">
        <v>0.25646402070294966</v>
      </c>
      <c r="AF36" s="94">
        <v>0.24297321036451469</v>
      </c>
      <c r="AG36" s="94">
        <v>0.5418093983311375</v>
      </c>
      <c r="AH36" s="94">
        <v>0.33726394378568292</v>
      </c>
      <c r="AI36" s="94">
        <v>9.705195955353825E-2</v>
      </c>
      <c r="AJ36" s="94">
        <v>0.10305226174791392</v>
      </c>
      <c r="AK36" s="94">
        <v>6.0003021943756674E-3</v>
      </c>
      <c r="AL36" s="94">
        <v>0.36245471979544003</v>
      </c>
      <c r="AM36" s="94">
        <v>0.63754528020456003</v>
      </c>
      <c r="AN36" s="94">
        <v>0.63562753036437247</v>
      </c>
      <c r="AO36" s="94">
        <v>0.14787982101001493</v>
      </c>
      <c r="AP36" s="94">
        <v>0.1214574898785425</v>
      </c>
      <c r="AQ36" s="94">
        <v>2.5143831238014065E-2</v>
      </c>
      <c r="AR36" s="94">
        <v>4.2616663115278078E-3</v>
      </c>
      <c r="AS36" s="94">
        <v>6.5629661197528236E-2</v>
      </c>
      <c r="AT36" s="94">
        <v>3.1400966183574878E-3</v>
      </c>
      <c r="AU36" s="94">
        <v>2.1486229819563153E-2</v>
      </c>
      <c r="AV36" s="94">
        <v>7.4666048953748745E-2</v>
      </c>
      <c r="AW36" s="94">
        <v>0.37217203304764107</v>
      </c>
      <c r="AX36" s="7">
        <v>0.76496023473090879</v>
      </c>
      <c r="AY36" s="7">
        <v>0.84657555401127327</v>
      </c>
      <c r="AZ36" s="11">
        <v>0.15875541412534253</v>
      </c>
      <c r="BA36" s="11">
        <v>0.1122160346504022</v>
      </c>
      <c r="BB36" s="11">
        <v>0.12227083885795104</v>
      </c>
      <c r="BC36" s="11">
        <v>2.1722796782462653E-2</v>
      </c>
      <c r="BD36" s="94">
        <v>0.13778453566271687</v>
      </c>
      <c r="BE36" s="94">
        <v>0.14382309941520469</v>
      </c>
      <c r="BF36" s="94">
        <v>3.954990531544704E-2</v>
      </c>
      <c r="BG36" s="94">
        <v>5.6042884990253408E-2</v>
      </c>
      <c r="BH36" s="94">
        <v>0.14980750521195271</v>
      </c>
      <c r="BI36" s="94">
        <v>0.2348134506987877</v>
      </c>
      <c r="BJ36" s="94">
        <v>0.17733444097816392</v>
      </c>
      <c r="BK36" s="94">
        <v>0.19986598440545811</v>
      </c>
      <c r="BL36" s="94">
        <v>0.32937338973703006</v>
      </c>
      <c r="BM36" s="94">
        <v>0.3875502008032129</v>
      </c>
      <c r="BN36" s="94">
        <v>0.19854547960584309</v>
      </c>
      <c r="BO36" s="94">
        <v>0.1960891812865497</v>
      </c>
      <c r="BP36" s="94">
        <v>0.29398025201074024</v>
      </c>
      <c r="BQ36" s="94">
        <v>0.28819444444444442</v>
      </c>
      <c r="BR36" s="94">
        <v>0.46160058309583907</v>
      </c>
      <c r="BS36" s="94">
        <v>0.48428362573099415</v>
      </c>
      <c r="BT36" s="94">
        <v>3.6787509357287994E-2</v>
      </c>
      <c r="BU36" s="94">
        <v>1.4202070907588635E-2</v>
      </c>
      <c r="BV36" s="94">
        <v>1.8393754678643997E-2</v>
      </c>
      <c r="BW36" s="94">
        <v>4.0664981325373883E-2</v>
      </c>
      <c r="BX36" s="94">
        <v>4.2562292802908783E-2</v>
      </c>
      <c r="BY36" s="94">
        <v>7.7187172408654081E-2</v>
      </c>
      <c r="BZ36" s="94">
        <v>8.8760560367875094E-2</v>
      </c>
      <c r="CA36" s="94">
        <v>0.44435986264090011</v>
      </c>
      <c r="CB36" s="94">
        <v>0.41284354614479735</v>
      </c>
      <c r="CC36" s="94">
        <v>0.1739775770173061</v>
      </c>
      <c r="CD36" s="94">
        <v>0.17554272270345417</v>
      </c>
      <c r="CE36" s="94">
        <v>0.75039166429982285</v>
      </c>
      <c r="CF36" s="94">
        <v>0.73810287669767938</v>
      </c>
      <c r="CG36" s="94">
        <v>7.3750724637681161E-2</v>
      </c>
      <c r="CH36" s="87">
        <v>24637.020349485578</v>
      </c>
      <c r="CI36" s="87">
        <v>51540.735773299362</v>
      </c>
      <c r="CJ36" s="95">
        <v>2.0920036206559991</v>
      </c>
      <c r="CK36" s="87">
        <v>80938.7055825805</v>
      </c>
      <c r="CL36" s="87">
        <v>32693.934831287159</v>
      </c>
      <c r="CM36" s="87">
        <v>20138.245077600186</v>
      </c>
      <c r="CN36" s="87">
        <v>66903.092565003026</v>
      </c>
      <c r="CO36" s="87">
        <v>39963.074681988321</v>
      </c>
      <c r="CP36" s="87">
        <v>23385.646722913647</v>
      </c>
      <c r="CQ36" s="94">
        <v>0.38094486912207554</v>
      </c>
      <c r="CR36" s="96">
        <v>0.14980750521195271</v>
      </c>
      <c r="CS36" s="96">
        <v>0.2348134506987877</v>
      </c>
      <c r="CT36" s="8">
        <v>17.393602073199062</v>
      </c>
      <c r="CU36" s="79">
        <v>18.250421283471834</v>
      </c>
      <c r="CV36" s="79">
        <v>0.85681921027277141</v>
      </c>
      <c r="CW36" s="94">
        <v>0.10855263157894737</v>
      </c>
      <c r="CX36" s="94">
        <v>0.31301939058171746</v>
      </c>
      <c r="CY36" s="94">
        <v>0.16245383194829177</v>
      </c>
      <c r="CZ36" s="5">
        <v>17146</v>
      </c>
      <c r="DA36" s="5">
        <v>16280</v>
      </c>
      <c r="DB36" s="14">
        <v>0.9494925930246122</v>
      </c>
      <c r="DC36" s="14">
        <v>0.9494925930246122</v>
      </c>
      <c r="DD36" s="7">
        <v>0.77199175349377336</v>
      </c>
      <c r="DE36" s="97">
        <v>0.61148648648648651</v>
      </c>
      <c r="DF36" s="14">
        <v>4.4448587223587221</v>
      </c>
      <c r="DG36" s="94">
        <v>0.20448402948402949</v>
      </c>
      <c r="DH36" s="94">
        <v>4.72972972972973E-3</v>
      </c>
      <c r="DI36" s="94">
        <v>7.1130221130221133E-2</v>
      </c>
      <c r="DJ36" s="94">
        <v>0.12248157248157249</v>
      </c>
      <c r="DK36" s="94">
        <v>0.41799754299754299</v>
      </c>
      <c r="DL36" s="94">
        <v>0.353100146706818</v>
      </c>
      <c r="DM36" s="87">
        <v>301011.1455794372</v>
      </c>
      <c r="DN36" s="101">
        <v>340550</v>
      </c>
      <c r="DO36" s="9">
        <v>821.81951928946671</v>
      </c>
      <c r="DP36" s="87">
        <v>1322.5069038437616</v>
      </c>
      <c r="DQ36" s="14">
        <v>1.6092425073904086</v>
      </c>
      <c r="DR36" s="75"/>
      <c r="DS36" s="75"/>
      <c r="DT36" s="11">
        <v>0.65633696028292854</v>
      </c>
      <c r="DU36" s="7">
        <v>0.57993898768890628</v>
      </c>
      <c r="DV36" s="7">
        <v>0.72485594552121524</v>
      </c>
      <c r="DW36" s="11">
        <v>0.63750654793085382</v>
      </c>
      <c r="DX36" s="11">
        <v>0.25747663551401867</v>
      </c>
      <c r="DY36" s="11">
        <v>0.23878504672897197</v>
      </c>
      <c r="DZ36" s="11">
        <v>0.55982424258994279</v>
      </c>
      <c r="EA36" s="11">
        <v>0.4967179273613066</v>
      </c>
      <c r="EB36" s="11"/>
      <c r="EC36" s="104">
        <v>0.10322956202975608</v>
      </c>
      <c r="ED36" s="104">
        <v>0.17426283316439495</v>
      </c>
      <c r="EE36" s="104">
        <v>0.20071435469387322</v>
      </c>
      <c r="EF36" s="104">
        <v>-0.15765218545568116</v>
      </c>
      <c r="EG36" s="104">
        <v>-0.12775627953303825</v>
      </c>
      <c r="EH36" s="104">
        <v>0.80251631281017777</v>
      </c>
      <c r="EI36" s="104">
        <v>0.9064135140222096</v>
      </c>
      <c r="EJ36" s="104">
        <v>0.22025585911252768</v>
      </c>
      <c r="EK36" s="104">
        <v>0.22893094551102181</v>
      </c>
      <c r="EL36" s="104">
        <v>0.22563382941707727</v>
      </c>
      <c r="EM36" s="104">
        <v>-2.6930075478358226E-2</v>
      </c>
      <c r="EN36" s="104">
        <v>-2.004109808253958E-2</v>
      </c>
      <c r="EO36" s="104">
        <v>-3.7466151418823992E-2</v>
      </c>
      <c r="EP36" s="104">
        <v>-0.22168056397962846</v>
      </c>
      <c r="EQ36" s="104">
        <v>-0.22731068888930575</v>
      </c>
      <c r="ER36" s="104">
        <v>-0.21912008428087584</v>
      </c>
      <c r="ES36" s="104">
        <v>6.1837783031393402E-2</v>
      </c>
      <c r="ET36" s="104">
        <v>9.4870918426041492E-2</v>
      </c>
      <c r="EU36" s="104">
        <v>7.7893856903922226E-2</v>
      </c>
      <c r="EV36" s="104">
        <v>2.4069885987805885E-2</v>
      </c>
      <c r="EW36" s="104">
        <v>2.6103021382453975E-2</v>
      </c>
      <c r="EX36" s="104">
        <v>-7.2559240622004417E-2</v>
      </c>
      <c r="EY36" s="104">
        <v>0.14038339258211022</v>
      </c>
      <c r="EZ36" s="104">
        <v>8.874324162821931E-2</v>
      </c>
      <c r="FA36" s="104">
        <v>-3.6023261324954037E-2</v>
      </c>
      <c r="FB36" s="104">
        <v>-2.2080628120839441E-2</v>
      </c>
      <c r="FC36" s="104">
        <v>6.8389782542785937E-2</v>
      </c>
      <c r="FD36" s="104">
        <v>0.1783534787742482</v>
      </c>
      <c r="FE36" s="104">
        <v>0.16153785615846969</v>
      </c>
      <c r="FF36" s="104">
        <v>4.0825746491327607E-2</v>
      </c>
      <c r="FG36" s="104">
        <v>6.0180305880146674E-2</v>
      </c>
      <c r="FH36" s="104">
        <v>3.7134384093911302E-2</v>
      </c>
      <c r="FI36" s="104">
        <v>0.31694315570279041</v>
      </c>
      <c r="FJ36" s="104">
        <v>0.18230891483005596</v>
      </c>
      <c r="FK36" s="104">
        <v>0.15377944423700385</v>
      </c>
      <c r="FL36" s="104">
        <v>2.8702711553788604E-2</v>
      </c>
      <c r="FM36" s="104">
        <v>3.7646349508045844E-2</v>
      </c>
      <c r="FN36" s="104">
        <v>3.1384785785053868E-2</v>
      </c>
      <c r="FO36" s="104">
        <v>0.1238839674799232</v>
      </c>
      <c r="FP36" s="104">
        <v>0.17596404683678213</v>
      </c>
      <c r="FQ36" s="104">
        <v>0.14936412834960039</v>
      </c>
      <c r="FR36" s="104">
        <v>0.12030622085138587</v>
      </c>
      <c r="FS36" s="104">
        <v>0.21757466152554572</v>
      </c>
      <c r="FT36" s="104">
        <v>0.18150323017614345</v>
      </c>
      <c r="FU36" s="104">
        <v>3.7855550646045288E-2</v>
      </c>
      <c r="FV36" s="104">
        <v>0.13581597390192079</v>
      </c>
      <c r="FW36" s="104">
        <v>0.107899257478831</v>
      </c>
      <c r="FX36" s="104">
        <v>9.9408781342470526E-2</v>
      </c>
      <c r="FY36" s="104">
        <v>0.10520396297267202</v>
      </c>
      <c r="FZ36" s="104">
        <v>9.9636348376793665E-2</v>
      </c>
      <c r="GA36" s="104">
        <v>1.5507231089626889E-2</v>
      </c>
      <c r="GB36" s="104">
        <v>1.7730842760901054E-2</v>
      </c>
      <c r="GC36" s="105">
        <v>1.5852993460049505E-2</v>
      </c>
      <c r="GD36" s="105">
        <v>9.7907269989818135E-2</v>
      </c>
      <c r="GE36" s="105">
        <v>-0.11618654930121228</v>
      </c>
      <c r="GF36" s="105">
        <v>-0.10918654930121227</v>
      </c>
      <c r="GG36" s="105">
        <v>-4.5993245086955847E-2</v>
      </c>
      <c r="GH36" s="104">
        <v>-2.9417663667303584E-2</v>
      </c>
      <c r="GI36" s="104">
        <v>-6.7582757545653682E-2</v>
      </c>
      <c r="GJ36" s="104">
        <v>0.16160058309583908</v>
      </c>
      <c r="GK36" s="104">
        <v>0.17760058309583909</v>
      </c>
      <c r="GL36" s="104">
        <v>0.12743522912718303</v>
      </c>
      <c r="GM36" s="104">
        <v>0.10250715223212259</v>
      </c>
      <c r="GN36" s="104">
        <v>2.6745135473562776E-2</v>
      </c>
      <c r="GO36" s="104">
        <v>0.20534385190272875</v>
      </c>
      <c r="GP36" s="104">
        <v>0.18083429838598342</v>
      </c>
      <c r="GQ36" s="104">
        <v>0.11888952619834037</v>
      </c>
      <c r="GR36" s="104">
        <v>-3.5047812397094091E-2</v>
      </c>
      <c r="GS36" s="104">
        <v>-3.1959557500909619E-2</v>
      </c>
      <c r="GT36" s="104">
        <v>0.63840186009982614</v>
      </c>
      <c r="GU36" s="104">
        <v>0.68029798280535581</v>
      </c>
      <c r="GV36" s="104">
        <v>0.65616865831465299</v>
      </c>
      <c r="GW36" s="104">
        <v>0.45919949485965983</v>
      </c>
      <c r="GX36" s="104">
        <v>0.46969098682302257</v>
      </c>
      <c r="GY36" s="104">
        <v>0.82868546789460484</v>
      </c>
      <c r="GZ36" s="104">
        <v>0.88306925061380415</v>
      </c>
      <c r="HA36" s="104">
        <v>0.8517478811045861</v>
      </c>
      <c r="HB36" s="104">
        <v>0.71292790965014097</v>
      </c>
      <c r="HC36" s="104">
        <v>0.78129180260415942</v>
      </c>
      <c r="HD36" s="104">
        <v>0.73538523920464194</v>
      </c>
      <c r="HE36" s="104">
        <v>0.73184999510413806</v>
      </c>
      <c r="HF36" s="104">
        <v>0.7117744286523231</v>
      </c>
      <c r="HG36" s="104">
        <v>0.65931142274919652</v>
      </c>
      <c r="HH36" s="104">
        <v>0.89456885998227831</v>
      </c>
      <c r="HI36" s="104">
        <v>0.87002971027340514</v>
      </c>
      <c r="HJ36" s="104">
        <v>0.80590212716762766</v>
      </c>
      <c r="HK36" s="104">
        <v>0.43635555194037368</v>
      </c>
      <c r="HL36" s="104">
        <v>0.41799670134916739</v>
      </c>
      <c r="HM36" s="104">
        <v>0.40282935424868349</v>
      </c>
      <c r="HN36" s="104">
        <v>0.50672026007916726</v>
      </c>
      <c r="HO36" s="104">
        <v>0.48540094489006697</v>
      </c>
      <c r="HP36" s="104">
        <v>0.46778778050315345</v>
      </c>
      <c r="HQ36" s="104">
        <v>0.69130383649514526</v>
      </c>
      <c r="HR36" s="104">
        <v>0.7073806699020091</v>
      </c>
      <c r="HS36" s="104">
        <v>0.72422306680443782</v>
      </c>
      <c r="HT36" s="104">
        <v>-0.34318078972722788</v>
      </c>
      <c r="HU36" s="104">
        <v>0.45681921027276928</v>
      </c>
      <c r="HV36" s="104">
        <v>7.6139406135826038E-2</v>
      </c>
      <c r="HW36" s="104">
        <v>7.693535986801861E-2</v>
      </c>
      <c r="HX36" s="104">
        <v>5.4113102137013855E-2</v>
      </c>
      <c r="HY36" s="104">
        <v>0.28930930365503704</v>
      </c>
      <c r="HZ36" s="104">
        <v>0.28536355916441625</v>
      </c>
      <c r="IA36" s="104">
        <v>0.27759450998422414</v>
      </c>
      <c r="IB36" s="104">
        <v>1.1351636061106563E-2</v>
      </c>
      <c r="IC36" s="104">
        <v>-1.2160887396952591E-2</v>
      </c>
      <c r="ID36" s="104">
        <v>-4.822507948549995E-2</v>
      </c>
      <c r="IE36" s="104">
        <v>-0.1421543072449295</v>
      </c>
      <c r="IF36" s="104">
        <v>-0.11617854483885226</v>
      </c>
      <c r="IG36" s="104">
        <v>-6.3513513513513531E-2</v>
      </c>
      <c r="IH36" s="104">
        <v>0.40903448666709308</v>
      </c>
      <c r="II36" s="104">
        <v>0.33788791555935244</v>
      </c>
      <c r="IJ36" s="104">
        <v>0.8081561313379495</v>
      </c>
      <c r="IK36" s="104">
        <v>0.74080978705978706</v>
      </c>
      <c r="IL36" s="104">
        <v>0.75336588514554603</v>
      </c>
      <c r="IM36" s="104">
        <v>-1.5296435394327866E-2</v>
      </c>
      <c r="IN36" s="104">
        <v>-4.636202532700336E-3</v>
      </c>
      <c r="IO36" s="104">
        <v>8.0368869546015593E-3</v>
      </c>
      <c r="IP36" s="104">
        <v>-4.3295481383259005E-2</v>
      </c>
      <c r="IQ36" s="104">
        <v>1.2849713290074782E-2</v>
      </c>
      <c r="IR36" s="104">
        <v>1.4959352002776247E-2</v>
      </c>
      <c r="IS36" s="104">
        <v>-0.12828093128689327</v>
      </c>
      <c r="IT36" s="104">
        <v>1.1068576881348574E-3</v>
      </c>
      <c r="IU36" s="104">
        <v>1.721433816273038E-2</v>
      </c>
      <c r="IV36" s="104">
        <v>0.25639477039440806</v>
      </c>
      <c r="IW36" s="104">
        <v>7.645315638221567E-2</v>
      </c>
      <c r="IX36" s="104">
        <v>5.0131577903702373E-2</v>
      </c>
      <c r="IY36" s="104">
        <v>0.90475246642451823</v>
      </c>
      <c r="IZ36" s="104">
        <v>1.4000518399043591</v>
      </c>
      <c r="JA36" s="104">
        <v>1.322544576359566</v>
      </c>
      <c r="JB36" s="104">
        <v>0.94840118302987098</v>
      </c>
      <c r="JC36" s="104">
        <v>1.6736581723694366</v>
      </c>
      <c r="JD36" s="104">
        <v>0.93595676138978179</v>
      </c>
      <c r="JE36" s="104">
        <v>1.2559419789589379</v>
      </c>
      <c r="JF36" s="104">
        <v>1.1470137934464542</v>
      </c>
      <c r="JG36" s="104">
        <v>-0.16229899458587593</v>
      </c>
      <c r="JH36" s="104">
        <v>-2.5850660311454776E-2</v>
      </c>
      <c r="JI36" s="104">
        <v>-6.6629585632847155E-2</v>
      </c>
      <c r="JJ36" s="104"/>
      <c r="JK36" s="104"/>
      <c r="JL36" s="104"/>
      <c r="JM36" s="104">
        <v>0.21368831112588826</v>
      </c>
      <c r="JN36" s="104">
        <v>0.27898577008261871</v>
      </c>
      <c r="JO36" s="104">
        <v>0.26328546281070092</v>
      </c>
      <c r="JP36" s="104">
        <v>0.21874092203083373</v>
      </c>
      <c r="JQ36" s="104">
        <v>0.27952760056243275</v>
      </c>
      <c r="JR36" s="104">
        <v>0.26361263061211637</v>
      </c>
      <c r="JS36" s="104">
        <v>-2.3563866407920853E-2</v>
      </c>
      <c r="JT36" s="104">
        <v>5.2544478020933233E-2</v>
      </c>
      <c r="JU36" s="104">
        <v>5.9698116042933236E-2</v>
      </c>
      <c r="JV36" s="104">
        <v>2.4424080298103418E-2</v>
      </c>
      <c r="JW36" s="104">
        <v>8.7344932041105411E-2</v>
      </c>
      <c r="JX36" s="104">
        <v>9.2366607360763769E-2</v>
      </c>
      <c r="JY36" s="104">
        <v>0.19861725204735103</v>
      </c>
      <c r="JZ36" s="104">
        <v>0.2842424557885142</v>
      </c>
      <c r="KA36" s="104">
        <v>0.27015482058133256</v>
      </c>
      <c r="KB36" s="104">
        <v>0.21115108602458793</v>
      </c>
      <c r="KC36" s="104">
        <v>0.22518236059115537</v>
      </c>
      <c r="KD36" s="104">
        <v>0.2710592915999408</v>
      </c>
      <c r="KE36" s="5"/>
      <c r="KF36" s="10">
        <v>-0.30530693825535965</v>
      </c>
      <c r="KG36" s="10">
        <v>-0.32448789823417207</v>
      </c>
      <c r="KH36" s="10">
        <v>-0.83859737405079415</v>
      </c>
      <c r="KI36" s="10">
        <v>1.7047779425659952</v>
      </c>
      <c r="KJ36" s="10">
        <v>1.4813962841987356</v>
      </c>
      <c r="KK36" s="10">
        <v>1.3355220513157886</v>
      </c>
      <c r="KL36" s="10">
        <v>1.2910208229279569</v>
      </c>
      <c r="KM36" s="10">
        <v>7.7733274593982507E-2</v>
      </c>
      <c r="KN36" s="10">
        <v>-0.33456912188423199</v>
      </c>
      <c r="KO36" s="10">
        <v>1.4329532022049103</v>
      </c>
      <c r="KP36" s="10">
        <v>1.0673511263962423</v>
      </c>
      <c r="KQ36" s="10">
        <v>-0.40299979458253715</v>
      </c>
      <c r="KR36" s="10">
        <v>-0.70977794359835511</v>
      </c>
      <c r="KS36" s="10">
        <v>0.24610109279614345</v>
      </c>
      <c r="KT36" s="10">
        <v>-0.61022051131474153</v>
      </c>
      <c r="KU36" s="10">
        <v>-0.95336953959782089</v>
      </c>
      <c r="KV36" s="10">
        <v>-1.7625509026353472</v>
      </c>
      <c r="KW36" s="10">
        <v>-2.3738817627928301</v>
      </c>
      <c r="KX36" s="10">
        <v>1.2808984400834169</v>
      </c>
      <c r="KY36" s="10">
        <v>1.5664530885257189</v>
      </c>
      <c r="KZ36" s="10">
        <v>-0.12505422597385091</v>
      </c>
      <c r="LA36" s="10">
        <v>2.5854923671859669</v>
      </c>
      <c r="LB36" s="10">
        <v>2.8466381949636061</v>
      </c>
      <c r="LC36" s="86">
        <v>0.35545747281906193</v>
      </c>
      <c r="LD36" s="10">
        <v>-2.3582799428475631</v>
      </c>
      <c r="LE36" s="10">
        <v>-2.4505656442356525</v>
      </c>
      <c r="LF36" s="10">
        <v>0.34615386121225444</v>
      </c>
      <c r="LG36" s="10">
        <v>0.43688637328943958</v>
      </c>
      <c r="LH36" s="10">
        <v>2.3405703680527259E-2</v>
      </c>
      <c r="LI36" s="10">
        <v>-0.39345621077516624</v>
      </c>
      <c r="LJ36" s="10">
        <v>-0.2564784619427869</v>
      </c>
      <c r="LK36" s="10">
        <v>-0.32641895738133342</v>
      </c>
      <c r="LL36" s="10">
        <v>0.20245054196213194</v>
      </c>
      <c r="LM36" s="10">
        <v>-0.23979434236938546</v>
      </c>
      <c r="LN36" s="10">
        <v>-9.0494878827310166E-2</v>
      </c>
      <c r="LO36" s="10">
        <v>-0.25276915792652699</v>
      </c>
      <c r="LP36" s="10">
        <v>-0.28064801716639065</v>
      </c>
      <c r="LQ36" s="133">
        <v>-0.43384685640982779</v>
      </c>
      <c r="LR36" s="86">
        <v>0.15813139051183947</v>
      </c>
      <c r="LS36" s="86">
        <v>9.4987044173528323E-2</v>
      </c>
      <c r="LT36" s="86">
        <v>3.9735741127506025E-2</v>
      </c>
      <c r="LU36" s="86">
        <v>-3.919469179538293E-2</v>
      </c>
      <c r="LW36" s="10"/>
      <c r="LY36" s="11"/>
      <c r="MK36" s="10"/>
      <c r="ML36" s="10"/>
      <c r="MM36" s="10"/>
      <c r="MN36" s="10"/>
      <c r="MP36" s="104"/>
      <c r="MQ36" s="104"/>
      <c r="MR36" s="7"/>
      <c r="MS36" s="104"/>
      <c r="MT36" s="104"/>
      <c r="MX36" s="5"/>
      <c r="MY36" s="5"/>
      <c r="MZ36" s="5"/>
      <c r="NA36" s="5"/>
      <c r="NB36" s="5"/>
      <c r="NC36" s="5"/>
      <c r="ND36" s="5"/>
      <c r="NE36" s="5"/>
      <c r="NF36" s="5"/>
      <c r="NG36" s="11"/>
      <c r="NH36" s="11"/>
      <c r="NI36" s="11"/>
      <c r="NJ36" s="11"/>
      <c r="NK36" s="11"/>
      <c r="NL36" s="11"/>
      <c r="NM36" s="11"/>
      <c r="NQ36" s="5"/>
      <c r="NR36" s="5"/>
      <c r="NS36" s="5"/>
      <c r="NT36" s="5"/>
      <c r="NU36" s="5"/>
      <c r="NV36" s="5"/>
      <c r="NW36" s="5"/>
      <c r="NX36" s="5"/>
      <c r="NY36" s="5"/>
      <c r="NZ36" s="5"/>
      <c r="OA36" s="5"/>
      <c r="OB36" s="5"/>
      <c r="OC36" s="5"/>
      <c r="OD36" s="5"/>
      <c r="OE36" s="5"/>
      <c r="OF36" s="5"/>
      <c r="OG36" s="5"/>
      <c r="OT36" s="5">
        <v>26561</v>
      </c>
      <c r="OU36" s="5">
        <v>16416</v>
      </c>
      <c r="OV36" s="5">
        <v>18702</v>
      </c>
      <c r="OW36" s="11">
        <v>9.6618357487922703E-4</v>
      </c>
      <c r="OX36" s="11">
        <v>2.4154589371980676E-4</v>
      </c>
      <c r="PA36" s="1" t="s">
        <v>67</v>
      </c>
      <c r="PB36" s="1" t="s">
        <v>250</v>
      </c>
      <c r="PC36" s="1" t="s">
        <v>251</v>
      </c>
      <c r="PD36" s="1">
        <v>2000</v>
      </c>
      <c r="PE36" s="1">
        <v>23</v>
      </c>
      <c r="PF36" s="1">
        <v>2</v>
      </c>
      <c r="PG36" s="1">
        <v>150</v>
      </c>
      <c r="PH36" s="1">
        <v>1</v>
      </c>
      <c r="PI36" s="1">
        <v>1</v>
      </c>
      <c r="PJ36" s="1">
        <v>1</v>
      </c>
      <c r="PK36" s="13">
        <v>2</v>
      </c>
      <c r="PL36" s="39">
        <v>0.87</v>
      </c>
      <c r="PM36" s="40">
        <v>0.84899999999999998</v>
      </c>
      <c r="PN36" s="40">
        <v>8.1000000000000003E-2</v>
      </c>
      <c r="PO36" s="40">
        <v>8.2000000000000003E-2</v>
      </c>
      <c r="PP36" s="40">
        <v>1.3000000000000001E-2</v>
      </c>
      <c r="PQ36" s="40">
        <v>1.7999999999999999E-2</v>
      </c>
      <c r="PR36" s="40">
        <v>1.7000000000000001E-2</v>
      </c>
      <c r="PS36" s="41">
        <v>2.5000000000000001E-2</v>
      </c>
      <c r="PT36" s="40">
        <f t="shared" si="5"/>
        <v>9.4E-2</v>
      </c>
      <c r="PU36" s="40">
        <f t="shared" si="5"/>
        <v>0.1</v>
      </c>
      <c r="PV36" s="43">
        <v>3.1E-2</v>
      </c>
      <c r="PW36" s="44">
        <v>3.7999999999999999E-2</v>
      </c>
      <c r="PX36" s="45">
        <v>4.041262287331137E-2</v>
      </c>
      <c r="PY36" s="44">
        <f t="shared" si="0"/>
        <v>0.33372194058189986</v>
      </c>
      <c r="PZ36" s="7">
        <v>0.35862641141946799</v>
      </c>
      <c r="QA36" s="7">
        <v>7.4626411419468019E-2</v>
      </c>
      <c r="QB36" s="48">
        <v>46700</v>
      </c>
      <c r="QC36" s="49">
        <v>61969</v>
      </c>
      <c r="QD36" s="50">
        <v>25.9</v>
      </c>
      <c r="QE36" s="51">
        <v>26.8</v>
      </c>
      <c r="QF36" s="52">
        <v>0.9</v>
      </c>
      <c r="QG36" s="55">
        <v>24</v>
      </c>
      <c r="QH36" s="56">
        <v>23</v>
      </c>
      <c r="QI36" s="5">
        <v>978959</v>
      </c>
      <c r="QJ36" s="57">
        <v>1129809</v>
      </c>
      <c r="QK36" s="57">
        <f t="shared" si="1"/>
        <v>644</v>
      </c>
      <c r="QL36" s="63">
        <v>850</v>
      </c>
      <c r="QM36" s="7">
        <v>0.31987577639751552</v>
      </c>
      <c r="QN36" s="40">
        <v>2.1572168663461566E-2</v>
      </c>
      <c r="QO36" s="68">
        <f t="shared" si="2"/>
        <v>688</v>
      </c>
      <c r="QP36" s="68">
        <v>913</v>
      </c>
      <c r="QQ36" s="40">
        <v>0.32703488372093026</v>
      </c>
    </row>
    <row r="37" spans="1:459" x14ac:dyDescent="0.2">
      <c r="A37" s="1" t="s">
        <v>1246</v>
      </c>
      <c r="B37" s="1" t="s">
        <v>69</v>
      </c>
      <c r="C37" s="1" t="s">
        <v>151</v>
      </c>
      <c r="D37" s="1" t="s">
        <v>409</v>
      </c>
      <c r="E37" s="2">
        <v>2011</v>
      </c>
      <c r="F37" s="2">
        <v>15</v>
      </c>
      <c r="G37" s="2">
        <v>3</v>
      </c>
      <c r="H37" s="2"/>
      <c r="I37" s="2">
        <v>2</v>
      </c>
      <c r="J37" s="2">
        <v>2</v>
      </c>
      <c r="K37" s="2">
        <v>2</v>
      </c>
      <c r="L37" s="2">
        <v>4</v>
      </c>
      <c r="M37" s="6">
        <v>71347</v>
      </c>
      <c r="N37" s="5">
        <v>74511</v>
      </c>
      <c r="O37" s="92">
        <v>1.0443466438672964</v>
      </c>
      <c r="P37" s="93">
        <v>26424</v>
      </c>
      <c r="Q37" s="5">
        <v>30202</v>
      </c>
      <c r="R37" s="92">
        <v>1.1429760823493793</v>
      </c>
      <c r="S37" s="10">
        <v>2.2259069130732372</v>
      </c>
      <c r="T37" s="94">
        <v>0.13787226047160822</v>
      </c>
      <c r="U37" s="94">
        <v>0.20343305015366858</v>
      </c>
      <c r="V37" s="94">
        <v>0.3059414046248205</v>
      </c>
      <c r="W37" s="94">
        <v>0.51378474217556447</v>
      </c>
      <c r="X37" s="94">
        <v>0.46673645502006417</v>
      </c>
      <c r="Y37" s="94">
        <v>0.13700000000000001</v>
      </c>
      <c r="Z37" s="94">
        <v>0.10504489270040665</v>
      </c>
      <c r="AA37" s="94">
        <v>0.23699999999999996</v>
      </c>
      <c r="AB37" s="94">
        <v>0.29117848371381405</v>
      </c>
      <c r="AC37" s="94">
        <v>7.2476768469592279E-2</v>
      </c>
      <c r="AD37" s="94">
        <v>8.3088403054582538E-2</v>
      </c>
      <c r="AE37" s="94">
        <v>0.374</v>
      </c>
      <c r="AF37" s="94">
        <v>0.39622337641422067</v>
      </c>
      <c r="AG37" s="94">
        <v>0.29191662975936439</v>
      </c>
      <c r="AH37" s="94">
        <v>0.38494987317308854</v>
      </c>
      <c r="AI37" s="94">
        <v>0.2648324386449325</v>
      </c>
      <c r="AJ37" s="94">
        <v>0.29221188817758453</v>
      </c>
      <c r="AK37" s="94">
        <v>2.7379449532652034E-2</v>
      </c>
      <c r="AL37" s="94">
        <v>0.56808891746658707</v>
      </c>
      <c r="AM37" s="94">
        <v>0.43191108253341293</v>
      </c>
      <c r="AN37" s="94">
        <v>0.19799751986405181</v>
      </c>
      <c r="AO37" s="94">
        <v>0.52156340421623115</v>
      </c>
      <c r="AP37" s="94">
        <v>0.1906030404629587</v>
      </c>
      <c r="AQ37" s="94">
        <v>1.0609470445046617E-2</v>
      </c>
      <c r="AR37" s="94">
        <v>3.1690626004684699E-3</v>
      </c>
      <c r="AS37" s="94">
        <v>7.6057502411243288E-2</v>
      </c>
      <c r="AT37" s="94">
        <v>2.0668089275408998E-3</v>
      </c>
      <c r="AU37" s="94">
        <v>3.3085473361441166E-2</v>
      </c>
      <c r="AV37" s="94">
        <v>7.0094695715515534E-2</v>
      </c>
      <c r="AW37" s="94">
        <v>0.34431494603006424</v>
      </c>
      <c r="AX37" s="7">
        <v>0.76624064631481359</v>
      </c>
      <c r="AY37" s="7">
        <v>0.86974372558108737</v>
      </c>
      <c r="AZ37" s="11">
        <v>9.0184024157402273E-2</v>
      </c>
      <c r="BA37" s="11">
        <v>1.2132865712467331E-2</v>
      </c>
      <c r="BB37" s="11">
        <v>8.7760159243862476E-2</v>
      </c>
      <c r="BC37" s="11">
        <v>2.3791791358041409E-2</v>
      </c>
      <c r="BD37" s="94">
        <v>0.14654285355753546</v>
      </c>
      <c r="BE37" s="94">
        <v>0.1152587836052915</v>
      </c>
      <c r="BF37" s="94">
        <v>4.6254235161249845E-2</v>
      </c>
      <c r="BG37" s="94">
        <v>4.9968502976976692E-2</v>
      </c>
      <c r="BH37" s="94">
        <v>9.2431991258857024E-2</v>
      </c>
      <c r="BI37" s="94">
        <v>0.27207006158532554</v>
      </c>
      <c r="BJ37" s="94">
        <v>0.19279708871878531</v>
      </c>
      <c r="BK37" s="94">
        <v>0.16522728658226821</v>
      </c>
      <c r="BL37" s="94">
        <v>0.28256302540326933</v>
      </c>
      <c r="BM37" s="94">
        <v>0.28183708838821492</v>
      </c>
      <c r="BN37" s="94">
        <v>0.17668465303049316</v>
      </c>
      <c r="BO37" s="94">
        <v>0.19450935766393693</v>
      </c>
      <c r="BP37" s="94">
        <v>0.14099999999999999</v>
      </c>
      <c r="BQ37" s="94">
        <v>0.21923960090223729</v>
      </c>
      <c r="BR37" s="94">
        <v>0.31768465303049315</v>
      </c>
      <c r="BS37" s="94">
        <v>0.41374895856617422</v>
      </c>
      <c r="BT37" s="94">
        <v>9.7133843109994122E-2</v>
      </c>
      <c r="BU37" s="94">
        <v>1.6974738139248307E-2</v>
      </c>
      <c r="BV37" s="94">
        <v>2.1095128602748515E-2</v>
      </c>
      <c r="BW37" s="94">
        <v>6.4818237831176836E-2</v>
      </c>
      <c r="BX37" s="94">
        <v>3.9703759157264318E-2</v>
      </c>
      <c r="BY37" s="94">
        <v>9.0480591497227356E-2</v>
      </c>
      <c r="BZ37" s="94">
        <v>0.12921768889364205</v>
      </c>
      <c r="CA37" s="94">
        <v>0.32033271719038819</v>
      </c>
      <c r="CB37" s="94">
        <v>0.3291267846639217</v>
      </c>
      <c r="CC37" s="94">
        <v>0.13890942698706099</v>
      </c>
      <c r="CD37" s="94">
        <v>9.5850489278648199E-2</v>
      </c>
      <c r="CE37" s="94">
        <v>0.63151571164510167</v>
      </c>
      <c r="CF37" s="94">
        <v>0.61499385059622469</v>
      </c>
      <c r="CG37" s="94">
        <v>7.4949926856437324E-2</v>
      </c>
      <c r="CH37" s="87">
        <v>37548.160876475929</v>
      </c>
      <c r="CI37" s="87">
        <v>69426.078637176339</v>
      </c>
      <c r="CJ37" s="95">
        <v>1.8489874608125494</v>
      </c>
      <c r="CK37" s="87">
        <v>103271.55065889675</v>
      </c>
      <c r="CL37" s="87">
        <v>47359.057479637107</v>
      </c>
      <c r="CM37" s="87">
        <v>41845.591550228462</v>
      </c>
      <c r="CN37" s="87">
        <v>77646.83580636821</v>
      </c>
      <c r="CO37" s="87">
        <v>50462.748288676761</v>
      </c>
      <c r="CP37" s="87">
        <v>44491.238321610421</v>
      </c>
      <c r="CQ37" s="94">
        <v>0.18958671611151584</v>
      </c>
      <c r="CR37" s="96">
        <v>9.2431991258857024E-2</v>
      </c>
      <c r="CS37" s="96">
        <v>0.27207006158532554</v>
      </c>
      <c r="CT37" s="8">
        <v>20.123222296458909</v>
      </c>
      <c r="CU37" s="79">
        <v>24.035394788020227</v>
      </c>
      <c r="CV37" s="79">
        <v>3.9121724915613179</v>
      </c>
      <c r="CW37" s="94">
        <v>4.8758126354392396E-2</v>
      </c>
      <c r="CX37" s="94">
        <v>0.12802133688948159</v>
      </c>
      <c r="CY37" s="94">
        <v>0.16711118519753293</v>
      </c>
      <c r="CZ37" s="5">
        <v>30579</v>
      </c>
      <c r="DA37" s="5">
        <v>33321</v>
      </c>
      <c r="DB37" s="14">
        <v>1.0896693809477092</v>
      </c>
      <c r="DC37" s="14">
        <v>1.0896693809477092</v>
      </c>
      <c r="DD37" s="7">
        <v>0.77160796625134898</v>
      </c>
      <c r="DE37" s="97">
        <v>0.73005011854386126</v>
      </c>
      <c r="DF37" s="14">
        <v>4.5737973050028513</v>
      </c>
      <c r="DG37" s="94">
        <v>9.3604633714474361E-2</v>
      </c>
      <c r="DH37" s="94">
        <v>1.4915518741934516E-2</v>
      </c>
      <c r="DI37" s="94">
        <v>4.2765823354641214E-2</v>
      </c>
      <c r="DJ37" s="94">
        <v>0.10764983043726178</v>
      </c>
      <c r="DK37" s="94">
        <v>0.58800756279823529</v>
      </c>
      <c r="DL37" s="94">
        <v>0.36828686841930997</v>
      </c>
      <c r="DM37" s="87">
        <v>436592.50362581579</v>
      </c>
      <c r="DN37" s="101">
        <v>791949.9</v>
      </c>
      <c r="DO37" s="9">
        <v>873.40662857142854</v>
      </c>
      <c r="DP37" s="87">
        <v>1564.4918740342089</v>
      </c>
      <c r="DQ37" s="14">
        <v>1.7912525768130947</v>
      </c>
      <c r="DR37" s="75"/>
      <c r="DS37" s="75"/>
      <c r="DT37" s="11">
        <v>0.52556599869953302</v>
      </c>
      <c r="DU37" s="7">
        <v>0.41756812673641897</v>
      </c>
      <c r="DV37" s="7">
        <v>0.48392749575598271</v>
      </c>
      <c r="DW37" s="11">
        <v>0.40928755270795686</v>
      </c>
      <c r="DX37" s="11">
        <v>0.33081009296148739</v>
      </c>
      <c r="DY37" s="11">
        <v>0.24860557768924302</v>
      </c>
      <c r="DZ37" s="11">
        <v>0.42753636698029995</v>
      </c>
      <c r="EA37" s="11">
        <v>0.35011049131688499</v>
      </c>
      <c r="EB37" s="11"/>
      <c r="EC37" s="104">
        <v>-5.4990537349402402E-2</v>
      </c>
      <c r="ED37" s="104">
        <v>-1.605583977156444E-2</v>
      </c>
      <c r="EE37" s="104">
        <v>-2.9192081075340992E-2</v>
      </c>
      <c r="EF37" s="104">
        <v>3.5628216025471948E-2</v>
      </c>
      <c r="EG37" s="104">
        <v>5.5548092383287173E-2</v>
      </c>
      <c r="EH37" s="104">
        <v>0.87980510398151679</v>
      </c>
      <c r="EI37" s="104">
        <v>0.92361282700134317</v>
      </c>
      <c r="EJ37" s="104">
        <v>7.2840460383433198E-2</v>
      </c>
      <c r="EK37" s="104">
        <v>7.1623272156982526E-2</v>
      </c>
      <c r="EL37" s="104">
        <v>6.8175755675066424E-2</v>
      </c>
      <c r="EM37" s="104">
        <v>6.666546918563096E-2</v>
      </c>
      <c r="EN37" s="104">
        <v>6.8314637687685864E-2</v>
      </c>
      <c r="EO37" s="104">
        <v>5.1874963716646322E-2</v>
      </c>
      <c r="EP37" s="104">
        <v>-7.4346976658277442E-2</v>
      </c>
      <c r="EQ37" s="104">
        <v>-8.5417392005487813E-2</v>
      </c>
      <c r="ER37" s="104">
        <v>-7.651248750788836E-2</v>
      </c>
      <c r="ES37" s="104">
        <v>2.3560353850578482E-2</v>
      </c>
      <c r="ET37" s="104">
        <v>5.156063492604164E-2</v>
      </c>
      <c r="EU37" s="104">
        <v>4.0664051242004139E-2</v>
      </c>
      <c r="EV37" s="104">
        <v>-9.1641461901379589E-4</v>
      </c>
      <c r="EW37" s="104">
        <v>5.0838664564493638E-3</v>
      </c>
      <c r="EX37" s="104">
        <v>8.0690925427701565E-2</v>
      </c>
      <c r="EY37" s="104">
        <v>0.19348370569962492</v>
      </c>
      <c r="EZ37" s="104">
        <v>6.1202454527610972E-2</v>
      </c>
      <c r="FA37" s="104">
        <v>-3.0907457229839563E-4</v>
      </c>
      <c r="FB37" s="104">
        <v>-2.5516294300375053E-2</v>
      </c>
      <c r="FC37" s="104">
        <v>0.11607571193019156</v>
      </c>
      <c r="FD37" s="104">
        <v>0.13566822174627816</v>
      </c>
      <c r="FE37" s="104">
        <v>0.14810990530044282</v>
      </c>
      <c r="FF37" s="104">
        <v>0.22998537292099822</v>
      </c>
      <c r="FG37" s="104">
        <v>0.14504469629553204</v>
      </c>
      <c r="FH37" s="104">
        <v>8.3367540395966305E-2</v>
      </c>
      <c r="FI37" s="104">
        <v>0.11130895803164331</v>
      </c>
      <c r="FJ37" s="104">
        <v>0.10282376813702815</v>
      </c>
      <c r="FK37" s="104">
        <v>7.2439418663509225E-2</v>
      </c>
      <c r="FL37" s="104">
        <v>2.4131358315555393E-2</v>
      </c>
      <c r="FM37" s="104">
        <v>3.3425783449360175E-2</v>
      </c>
      <c r="FN37" s="104">
        <v>2.43788668508884E-2</v>
      </c>
      <c r="FO37" s="104">
        <v>9.6026880462346365E-2</v>
      </c>
      <c r="FP37" s="104">
        <v>0.13701699446098242</v>
      </c>
      <c r="FQ37" s="104">
        <v>0.10812807052371803</v>
      </c>
      <c r="FR37" s="104">
        <v>0.12158663243529066</v>
      </c>
      <c r="FS37" s="104">
        <v>0.16028413197875835</v>
      </c>
      <c r="FT37" s="104">
        <v>0.11785130948367284</v>
      </c>
      <c r="FU37" s="104">
        <v>6.1023722215859388E-2</v>
      </c>
      <c r="FV37" s="104">
        <v>0.1061357628333619</v>
      </c>
      <c r="FW37" s="104">
        <v>6.7810929778456375E-2</v>
      </c>
      <c r="FX37" s="104">
        <v>6.4898101728381952E-2</v>
      </c>
      <c r="FY37" s="104">
        <v>6.0176501999040517E-2</v>
      </c>
      <c r="FZ37" s="104">
        <v>5.2421475338714628E-2</v>
      </c>
      <c r="GA37" s="104">
        <v>1.7576225665205645E-2</v>
      </c>
      <c r="GB37" s="104">
        <v>1.6201267409363129E-2</v>
      </c>
      <c r="GC37" s="105">
        <v>1.2870913799457508E-2</v>
      </c>
      <c r="GD37" s="105">
        <v>0.13516388087635597</v>
      </c>
      <c r="GE37" s="105">
        <v>-8.9299384146744876E-3</v>
      </c>
      <c r="GF37" s="105">
        <v>-2.3929938414674445E-2</v>
      </c>
      <c r="GG37" s="105">
        <v>-0.15170635750195383</v>
      </c>
      <c r="GH37" s="104">
        <v>-0.11057016794025665</v>
      </c>
      <c r="GI37" s="104">
        <v>-9.0387398547924436E-2</v>
      </c>
      <c r="GJ37" s="104">
        <v>1.7684653030493158E-2</v>
      </c>
      <c r="GK37" s="104">
        <v>3.3684653030493172E-2</v>
      </c>
      <c r="GL37" s="104">
        <v>5.6900561962363094E-2</v>
      </c>
      <c r="GM37" s="104">
        <v>6.0270302282425026E-2</v>
      </c>
      <c r="GN37" s="104">
        <v>9.1118487766781719E-2</v>
      </c>
      <c r="GO37" s="104">
        <v>8.2234825801274058E-2</v>
      </c>
      <c r="GP37" s="104">
        <v>7.2963347485825669E-2</v>
      </c>
      <c r="GQ37" s="104">
        <v>6.5200339919142869E-2</v>
      </c>
      <c r="GR37" s="104">
        <v>-3.9280885843827607E-2</v>
      </c>
      <c r="GS37" s="104">
        <v>-2.6491020448381253E-2</v>
      </c>
      <c r="GT37" s="104">
        <v>0.85993606952679591</v>
      </c>
      <c r="GU37" s="104">
        <v>0.7976341755190296</v>
      </c>
      <c r="GV37" s="104">
        <v>0.88118698055740585</v>
      </c>
      <c r="GW37" s="104">
        <v>0.21618333501621012</v>
      </c>
      <c r="GX37" s="104">
        <v>0.17304638061614996</v>
      </c>
      <c r="GY37" s="104">
        <v>0.96176128776436454</v>
      </c>
      <c r="GZ37" s="104">
        <v>0.89208221284889944</v>
      </c>
      <c r="HA37" s="104">
        <v>0.98552852382205458</v>
      </c>
      <c r="HB37" s="104">
        <v>0.90964106983966131</v>
      </c>
      <c r="HC37" s="104">
        <v>0.90709229469645547</v>
      </c>
      <c r="HD37" s="104">
        <v>0.99943434296812883</v>
      </c>
      <c r="HE37" s="104">
        <v>1.0601270897328836</v>
      </c>
      <c r="HF37" s="104">
        <v>1.0223880117360458</v>
      </c>
      <c r="HG37" s="104">
        <v>1.1405499958971439</v>
      </c>
      <c r="HH37" s="104">
        <v>1.1296028538194605</v>
      </c>
      <c r="HI37" s="104">
        <v>1.0893905334112681</v>
      </c>
      <c r="HJ37" s="104">
        <v>1.2152963005726167</v>
      </c>
      <c r="HK37" s="104">
        <v>0.9067103973961228</v>
      </c>
      <c r="HL37" s="104">
        <v>0.83882435052376347</v>
      </c>
      <c r="HM37" s="104">
        <v>0.8944232457032909</v>
      </c>
      <c r="HN37" s="104">
        <v>0.96403627920544344</v>
      </c>
      <c r="HO37" s="104">
        <v>0.89185820313535702</v>
      </c>
      <c r="HP37" s="104">
        <v>0.95097228431357106</v>
      </c>
      <c r="HQ37" s="104">
        <v>0.91043162075834194</v>
      </c>
      <c r="HR37" s="104">
        <v>0.90358627022632432</v>
      </c>
      <c r="HS37" s="104">
        <v>0.92800752077298176</v>
      </c>
      <c r="HT37" s="104">
        <v>2.7121724915613186</v>
      </c>
      <c r="HU37" s="104">
        <v>1.212172491561315</v>
      </c>
      <c r="HV37" s="104">
        <v>1.6344900911271061E-2</v>
      </c>
      <c r="HW37" s="104">
        <v>3.1085745114304789E-2</v>
      </c>
      <c r="HX37" s="104">
        <v>2.6141781467505051E-2</v>
      </c>
      <c r="HY37" s="104">
        <v>0.10431124996280117</v>
      </c>
      <c r="HZ37" s="104">
        <v>0.10262523075929192</v>
      </c>
      <c r="IA37" s="104">
        <v>9.7387819416870497E-2</v>
      </c>
      <c r="IB37" s="104">
        <v>1.6008989310347721E-2</v>
      </c>
      <c r="IC37" s="104">
        <v>4.3599917286295226E-2</v>
      </c>
      <c r="ID37" s="104">
        <v>4.4589487487004822E-2</v>
      </c>
      <c r="IE37" s="104">
        <v>-1.9775193218325438E-3</v>
      </c>
      <c r="IF37" s="104">
        <v>3.0320621661557912E-2</v>
      </c>
      <c r="IG37" s="104">
        <v>5.5050118543861215E-2</v>
      </c>
      <c r="IH37" s="104">
        <v>0.32447598742752642</v>
      </c>
      <c r="II37" s="104">
        <v>0.22862072414622325</v>
      </c>
      <c r="IJ37" s="104">
        <v>0.83159951000051846</v>
      </c>
      <c r="IK37" s="104">
        <v>0.83159951000051846</v>
      </c>
      <c r="IL37" s="104">
        <v>0.87957640480824062</v>
      </c>
      <c r="IM37" s="104">
        <v>-5.1106463821230796E-3</v>
      </c>
      <c r="IN37" s="104">
        <v>7.8699606584904831E-3</v>
      </c>
      <c r="IO37" s="104">
        <v>6.4808813998703824E-3</v>
      </c>
      <c r="IP37" s="104">
        <v>-7.1659879158838924E-2</v>
      </c>
      <c r="IQ37" s="104">
        <v>-3.9551191905426997E-3</v>
      </c>
      <c r="IR37" s="104">
        <v>2.8831993177722004E-3</v>
      </c>
      <c r="IS37" s="104">
        <v>-0.14311267333120398</v>
      </c>
      <c r="IT37" s="104">
        <v>-1.7806832591663185E-3</v>
      </c>
      <c r="IU37" s="104">
        <v>1.6240598781756627E-2</v>
      </c>
      <c r="IV37" s="104">
        <v>0.42640479019510036</v>
      </c>
      <c r="IW37" s="104">
        <v>0.22265775425956613</v>
      </c>
      <c r="IX37" s="104">
        <v>0.16168438284576175</v>
      </c>
      <c r="IY37" s="104">
        <v>1.3122708254457944</v>
      </c>
      <c r="IZ37" s="104">
        <v>1.0333550381676113</v>
      </c>
      <c r="JA37" s="104">
        <v>1.1686094850798068</v>
      </c>
      <c r="JB37" s="104">
        <v>2.2055093879324268</v>
      </c>
      <c r="JC37" s="104">
        <v>1.7554506806955408</v>
      </c>
      <c r="JD37" s="104">
        <v>1.1072129327913722</v>
      </c>
      <c r="JE37" s="104">
        <v>1.1970098500644291</v>
      </c>
      <c r="JF37" s="104">
        <v>1.1924480747211958</v>
      </c>
      <c r="JG37" s="104">
        <v>1.9711074836810116E-2</v>
      </c>
      <c r="JH37" s="104">
        <v>0.2463353191298796</v>
      </c>
      <c r="JI37" s="104">
        <v>1.7912525768130947</v>
      </c>
      <c r="JJ37" s="104"/>
      <c r="JK37" s="104"/>
      <c r="JL37" s="104"/>
      <c r="JM37" s="104">
        <v>-2.7240138639344269E-2</v>
      </c>
      <c r="JN37" s="104">
        <v>-1.0711917722791564E-2</v>
      </c>
      <c r="JO37" s="104">
        <v>1.1056212357193895E-2</v>
      </c>
      <c r="JP37" s="104">
        <v>-9.47807319206323E-3</v>
      </c>
      <c r="JQ37" s="104">
        <v>1.5140021890955924E-2</v>
      </c>
      <c r="JR37" s="104">
        <v>3.8997759057611714E-2</v>
      </c>
      <c r="JS37" s="104">
        <v>4.9769591039547867E-2</v>
      </c>
      <c r="JT37" s="104">
        <v>2.7308726652435722E-2</v>
      </c>
      <c r="JU37" s="104">
        <v>1.0360058550611562E-2</v>
      </c>
      <c r="JV37" s="104">
        <v>3.4244611258374469E-2</v>
      </c>
      <c r="JW37" s="104">
        <v>1.9817038381718916E-2</v>
      </c>
      <c r="JX37" s="104">
        <v>9.7242802496116665E-3</v>
      </c>
      <c r="JY37" s="104">
        <v>6.6329376437708198E-2</v>
      </c>
      <c r="JZ37" s="104">
        <v>5.3639983821574422E-2</v>
      </c>
      <c r="KA37" s="104">
        <v>4.1438351860699218E-2</v>
      </c>
      <c r="KB37" s="104">
        <v>6.4543649980166318E-2</v>
      </c>
      <c r="KC37" s="104">
        <v>6.2640378493424964E-2</v>
      </c>
      <c r="KD37" s="104">
        <v>5.4631426299010077E-2</v>
      </c>
      <c r="KE37" s="5"/>
      <c r="KF37" s="10">
        <v>-0.61246329268363031</v>
      </c>
      <c r="KG37" s="10">
        <v>-0.69040285987026617</v>
      </c>
      <c r="KH37" s="10">
        <v>-0.59645851049935072</v>
      </c>
      <c r="KI37" s="10">
        <v>1.1845218660460011</v>
      </c>
      <c r="KJ37" s="10">
        <v>1.3223896449600245</v>
      </c>
      <c r="KK37" s="10">
        <v>0.6518180847713545</v>
      </c>
      <c r="KL37" s="10">
        <v>0.4428674752783387</v>
      </c>
      <c r="KM37" s="10">
        <v>-0.2027714196286102</v>
      </c>
      <c r="KN37" s="10">
        <v>0.17088580258459507</v>
      </c>
      <c r="KO37" s="10">
        <v>-0.15641933027917931</v>
      </c>
      <c r="KP37" s="10">
        <v>0.12321529908786387</v>
      </c>
      <c r="KQ37" s="10">
        <v>-0.37865599446718384</v>
      </c>
      <c r="KR37" s="10">
        <v>-0.29635937240827803</v>
      </c>
      <c r="KS37" s="10">
        <v>-0.14158915449132881</v>
      </c>
      <c r="KT37" s="10">
        <v>-9.0701686121117397E-2</v>
      </c>
      <c r="KU37" s="10">
        <v>0.30009211416732512</v>
      </c>
      <c r="KV37" s="10">
        <v>-0.47729781231203444</v>
      </c>
      <c r="KW37" s="10">
        <v>-0.42948509600113532</v>
      </c>
      <c r="KX37" s="10">
        <v>-0.62413282089840294</v>
      </c>
      <c r="KY37" s="10">
        <v>-0.57894668802245719</v>
      </c>
      <c r="KZ37" s="10">
        <v>-0.39097842580313175</v>
      </c>
      <c r="LA37" s="10">
        <v>0.35765803586936984</v>
      </c>
      <c r="LB37" s="10">
        <v>0.41919186906752681</v>
      </c>
      <c r="LC37" s="86">
        <v>-3.0174881376248117E-2</v>
      </c>
      <c r="LD37" s="10">
        <v>-0.12194360666752647</v>
      </c>
      <c r="LE37" s="10">
        <v>-0.1186537591222428</v>
      </c>
      <c r="LF37" s="10">
        <v>0.6855010848308245</v>
      </c>
      <c r="LG37" s="10">
        <v>0.26617839235177693</v>
      </c>
      <c r="LH37" s="10">
        <v>-6.0977477544217071E-3</v>
      </c>
      <c r="LI37" s="10">
        <v>-0.37181131548602503</v>
      </c>
      <c r="LJ37" s="10">
        <v>-0.44496735793137288</v>
      </c>
      <c r="LK37" s="10">
        <v>-0.44851347422334681</v>
      </c>
      <c r="LL37" s="10">
        <v>0.29667099736891911</v>
      </c>
      <c r="LM37" s="10">
        <v>0.37836747392155379</v>
      </c>
      <c r="LN37" s="10">
        <v>7.1689166347282285E-2</v>
      </c>
      <c r="LO37" s="10">
        <v>-0.32794944407840743</v>
      </c>
      <c r="LP37" s="10">
        <v>-0.21844175281114231</v>
      </c>
      <c r="LQ37" s="133">
        <v>-2.769010332724068E-2</v>
      </c>
      <c r="LR37" s="86">
        <v>-2.9553686863996259E-2</v>
      </c>
      <c r="LS37" s="86">
        <v>-2.9354904620075666E-2</v>
      </c>
      <c r="LT37" s="86">
        <v>-2.9180970156645142E-2</v>
      </c>
      <c r="LU37" s="86">
        <v>-2.8932492351744398E-2</v>
      </c>
      <c r="LW37" s="10"/>
      <c r="LX37" s="5"/>
      <c r="LY37" s="11"/>
      <c r="MK37" s="10"/>
      <c r="ML37" s="10"/>
      <c r="MM37" s="10"/>
      <c r="MN37" s="10"/>
      <c r="MO37" s="5"/>
      <c r="MP37" s="104"/>
      <c r="MQ37" s="104"/>
      <c r="MR37" s="7"/>
      <c r="MS37" s="104"/>
      <c r="MT37" s="104"/>
      <c r="MX37" s="5"/>
      <c r="MY37" s="5"/>
      <c r="MZ37" s="5"/>
      <c r="NA37" s="5"/>
      <c r="NB37" s="5"/>
      <c r="NC37" s="5"/>
      <c r="ND37" s="5"/>
      <c r="NE37" s="5"/>
      <c r="NF37" s="5"/>
      <c r="NG37" s="11"/>
      <c r="NH37" s="11"/>
      <c r="NI37" s="11"/>
      <c r="NJ37" s="11"/>
      <c r="NK37" s="11"/>
      <c r="NL37" s="11"/>
      <c r="NM37" s="11"/>
      <c r="NQ37" s="5"/>
      <c r="NR37" s="5"/>
      <c r="NS37" s="5"/>
      <c r="NT37" s="5"/>
      <c r="NU37" s="5"/>
      <c r="NV37" s="5"/>
      <c r="NW37" s="5"/>
      <c r="NX37" s="5"/>
      <c r="NY37" s="5"/>
      <c r="NZ37" s="5"/>
      <c r="OA37" s="5"/>
      <c r="OB37" s="5"/>
      <c r="OC37" s="5"/>
      <c r="OD37" s="5"/>
      <c r="OE37" s="5"/>
      <c r="OF37" s="5"/>
      <c r="OG37" s="5"/>
      <c r="OT37" s="5">
        <v>64719</v>
      </c>
      <c r="OU37" s="5">
        <v>49211</v>
      </c>
      <c r="OV37" s="5">
        <v>37402</v>
      </c>
      <c r="OW37" s="11">
        <v>1.1515078310585014E-2</v>
      </c>
      <c r="OX37" s="11">
        <v>1.2078753472641623E-4</v>
      </c>
    </row>
    <row r="38" spans="1:459" x14ac:dyDescent="0.2">
      <c r="A38" s="1" t="s">
        <v>70</v>
      </c>
      <c r="B38" s="1" t="s">
        <v>71</v>
      </c>
      <c r="C38" s="1" t="s">
        <v>146</v>
      </c>
      <c r="D38" s="1" t="s">
        <v>410</v>
      </c>
      <c r="E38" s="2">
        <v>1984</v>
      </c>
      <c r="F38" s="2">
        <v>42</v>
      </c>
      <c r="G38" s="2">
        <v>1</v>
      </c>
      <c r="H38" s="2">
        <v>75</v>
      </c>
      <c r="I38" s="2">
        <v>1</v>
      </c>
      <c r="J38" s="2">
        <v>1</v>
      </c>
      <c r="K38" s="2">
        <v>2</v>
      </c>
      <c r="L38" s="91">
        <v>1</v>
      </c>
      <c r="M38" s="6">
        <v>40819</v>
      </c>
      <c r="N38" s="1">
        <v>32795</v>
      </c>
      <c r="O38" s="92">
        <v>0.80342487567064358</v>
      </c>
      <c r="P38" s="93">
        <v>13959</v>
      </c>
      <c r="Q38" s="5">
        <v>11514</v>
      </c>
      <c r="R38" s="92">
        <v>0.8248441865463142</v>
      </c>
      <c r="S38" s="10">
        <v>2.2121494130202777</v>
      </c>
      <c r="T38" s="94">
        <v>0.19939015093764292</v>
      </c>
      <c r="U38" s="94">
        <v>0.23015703613355695</v>
      </c>
      <c r="V38" s="94">
        <v>0.24872694008232965</v>
      </c>
      <c r="W38" s="94">
        <v>0.54957250300105343</v>
      </c>
      <c r="X38" s="94">
        <v>0.54346699191949988</v>
      </c>
      <c r="Y38" s="94">
        <v>0.27800779048972291</v>
      </c>
      <c r="Z38" s="94">
        <v>0.18944961122122275</v>
      </c>
      <c r="AA38" s="94">
        <v>9.9806462676694671E-2</v>
      </c>
      <c r="AB38" s="94">
        <v>0.11370635767647508</v>
      </c>
      <c r="AC38" s="94">
        <v>4.6399960802567433E-2</v>
      </c>
      <c r="AD38" s="94">
        <v>9.5044976368348827E-2</v>
      </c>
      <c r="AE38" s="94">
        <v>0.37781425316641759</v>
      </c>
      <c r="AF38" s="94">
        <v>0.3031559688976978</v>
      </c>
      <c r="AG38" s="94">
        <v>0.49480103674340603</v>
      </c>
      <c r="AH38" s="94">
        <v>0.32678762006403417</v>
      </c>
      <c r="AI38" s="94">
        <v>0.15179205762022588</v>
      </c>
      <c r="AJ38" s="94">
        <v>0.16709864308583625</v>
      </c>
      <c r="AK38" s="94">
        <v>1.5306585465610367E-2</v>
      </c>
      <c r="AL38" s="94">
        <v>0.31715328467153286</v>
      </c>
      <c r="AM38" s="94">
        <v>0.68284671532846719</v>
      </c>
      <c r="AN38" s="94">
        <v>0.46861313868613141</v>
      </c>
      <c r="AO38" s="94">
        <v>0.2927007299270073</v>
      </c>
      <c r="AP38" s="94">
        <v>0.14963503649635038</v>
      </c>
      <c r="AQ38" s="94">
        <v>1.9890510948905111E-2</v>
      </c>
      <c r="AR38" s="94">
        <v>2.5547445255474453E-3</v>
      </c>
      <c r="AS38" s="94">
        <v>6.6605839416058396E-2</v>
      </c>
      <c r="AT38" s="94">
        <v>0</v>
      </c>
      <c r="AU38" s="94">
        <v>1.7639923756714606E-2</v>
      </c>
      <c r="AV38" s="94">
        <v>9.5188466215042553E-2</v>
      </c>
      <c r="AW38" s="94">
        <v>0.43868334201841236</v>
      </c>
      <c r="AX38" s="7">
        <v>0.8351571999305194</v>
      </c>
      <c r="AY38" s="7">
        <v>0.91349661281917671</v>
      </c>
      <c r="AZ38" s="11">
        <v>0.14945493628128359</v>
      </c>
      <c r="BA38" s="11">
        <v>8.4200829111008749E-2</v>
      </c>
      <c r="BB38" s="11">
        <v>4.2315369261477047E-2</v>
      </c>
      <c r="BC38" s="11">
        <v>3.8845386150775374E-2</v>
      </c>
      <c r="BD38" s="94">
        <v>0.16594688964439952</v>
      </c>
      <c r="BE38" s="94">
        <v>0.16678660393025188</v>
      </c>
      <c r="BF38" s="94">
        <v>5.5453459524028303E-2</v>
      </c>
      <c r="BG38" s="94">
        <v>5.8123443122059228E-2</v>
      </c>
      <c r="BH38" s="94">
        <v>0.11770244919228766</v>
      </c>
      <c r="BI38" s="94">
        <v>0.35608763244745528</v>
      </c>
      <c r="BJ38" s="94">
        <v>0.22140034916842782</v>
      </c>
      <c r="BK38" s="94">
        <v>0.2249100470523111</v>
      </c>
      <c r="BL38" s="94">
        <v>0.37408787455364073</v>
      </c>
      <c r="BM38" s="94">
        <v>0.48577235772357719</v>
      </c>
      <c r="BN38" s="94">
        <v>0.27157033906092071</v>
      </c>
      <c r="BO38" s="94">
        <v>0.33468032106282869</v>
      </c>
      <c r="BP38" s="94">
        <v>0.13658917577873747</v>
      </c>
      <c r="BQ38" s="94">
        <v>0.20232493772488236</v>
      </c>
      <c r="BR38" s="94">
        <v>0.40815951483965818</v>
      </c>
      <c r="BS38" s="94">
        <v>0.53700525878771099</v>
      </c>
      <c r="BT38" s="94">
        <v>6.2044912194823471E-2</v>
      </c>
      <c r="BU38" s="94">
        <v>2.9636039154183117E-2</v>
      </c>
      <c r="BV38" s="94">
        <v>2.5515511228048706E-2</v>
      </c>
      <c r="BW38" s="94">
        <v>6.576172191877129E-2</v>
      </c>
      <c r="BX38" s="94">
        <v>6.7307103958881481E-2</v>
      </c>
      <c r="BY38" s="94">
        <v>0.15726569682548266</v>
      </c>
      <c r="BZ38" s="94">
        <v>0.21519916783944196</v>
      </c>
      <c r="CA38" s="94">
        <v>0.22967930344491916</v>
      </c>
      <c r="CB38" s="94">
        <v>0.23086336657896347</v>
      </c>
      <c r="CC38" s="94">
        <v>0.11427180790654913</v>
      </c>
      <c r="CD38" s="94">
        <v>0.12555834302147709</v>
      </c>
      <c r="CE38" s="94">
        <v>0.59661456924990541</v>
      </c>
      <c r="CF38" s="94">
        <v>0.66444349262681268</v>
      </c>
      <c r="CG38" s="94">
        <v>4.4813203232200033E-2</v>
      </c>
      <c r="CH38" s="87">
        <v>44178.048714091266</v>
      </c>
      <c r="CI38" s="87">
        <v>63649.75647038388</v>
      </c>
      <c r="CJ38" s="95">
        <v>1.4407552692584589</v>
      </c>
      <c r="CK38" s="87">
        <v>91082.916796942853</v>
      </c>
      <c r="CL38" s="87">
        <v>41205.260899774185</v>
      </c>
      <c r="CM38" s="87">
        <v>38169.895257946846</v>
      </c>
      <c r="CN38" s="87">
        <v>78562.104579751904</v>
      </c>
      <c r="CO38" s="87">
        <v>46589.877892897508</v>
      </c>
      <c r="CP38" s="87">
        <v>43030.745394326972</v>
      </c>
      <c r="CQ38" s="94">
        <v>0.2523981240229286</v>
      </c>
      <c r="CR38" s="96">
        <v>0.11770244919228766</v>
      </c>
      <c r="CS38" s="96">
        <v>0.35608763244745528</v>
      </c>
      <c r="CT38" s="8">
        <v>24.241577318448105</v>
      </c>
      <c r="CU38" s="79">
        <v>21.18832858381861</v>
      </c>
      <c r="CV38" s="79">
        <v>-3.053248734629495</v>
      </c>
      <c r="CW38" s="94">
        <v>4.4728038656919836E-2</v>
      </c>
      <c r="CX38" s="94">
        <v>4.7515797298971624E-2</v>
      </c>
      <c r="CY38" s="94">
        <v>0.26235906331309627</v>
      </c>
      <c r="CZ38" s="5">
        <v>15993</v>
      </c>
      <c r="DA38" s="5">
        <v>13390</v>
      </c>
      <c r="DB38" s="14">
        <v>0.83724129306571626</v>
      </c>
      <c r="DC38" s="14">
        <v>0.83724129306571626</v>
      </c>
      <c r="DD38" s="7">
        <v>0.49646720440192582</v>
      </c>
      <c r="DE38" s="97">
        <v>0.60843913368185221</v>
      </c>
      <c r="DF38" s="14">
        <v>4.2979312920089612</v>
      </c>
      <c r="DG38" s="94">
        <v>0.14010455563853622</v>
      </c>
      <c r="DH38" s="94">
        <v>6.7214339058999251E-3</v>
      </c>
      <c r="DI38" s="94">
        <v>0.14436146377893952</v>
      </c>
      <c r="DJ38" s="94">
        <v>0.32912621359223304</v>
      </c>
      <c r="DK38" s="94">
        <v>9.8954443614637788E-2</v>
      </c>
      <c r="DL38" s="94">
        <v>0.30041688379364251</v>
      </c>
      <c r="DM38" s="87">
        <v>413801.31386861316</v>
      </c>
      <c r="DN38" s="101">
        <v>455790</v>
      </c>
      <c r="DO38" s="9">
        <v>719.81385055974999</v>
      </c>
      <c r="DP38" s="87">
        <v>1373.1379093989208</v>
      </c>
      <c r="DQ38" s="14">
        <v>1.9076291854222107</v>
      </c>
      <c r="DR38" s="75"/>
      <c r="DS38" s="75"/>
      <c r="DT38" s="11">
        <v>0.54663659280880994</v>
      </c>
      <c r="DU38" s="7">
        <v>0.47392861881385168</v>
      </c>
      <c r="DV38" s="7">
        <v>0.55602727389682227</v>
      </c>
      <c r="DW38" s="11">
        <v>0.49671941335391739</v>
      </c>
      <c r="DX38" s="11">
        <v>0.19217238346525944</v>
      </c>
      <c r="DY38" s="11">
        <v>0.11169744942832015</v>
      </c>
      <c r="DZ38" s="11">
        <v>0.44671912156029492</v>
      </c>
      <c r="EA38" s="11">
        <v>0.38105231475928125</v>
      </c>
      <c r="EB38" s="11"/>
      <c r="EC38" s="104">
        <v>-0.29591230554605519</v>
      </c>
      <c r="ED38" s="104">
        <v>-0.56697509680651537</v>
      </c>
      <c r="EE38" s="104">
        <v>-0.55224988808761244</v>
      </c>
      <c r="EF38" s="104">
        <v>-0.28250367977759316</v>
      </c>
      <c r="EG38" s="104">
        <v>-0.58500841960475214</v>
      </c>
      <c r="EH38" s="104">
        <v>0.874367356925011</v>
      </c>
      <c r="EI38" s="104">
        <v>0.86750957373344229</v>
      </c>
      <c r="EJ38" s="104">
        <v>0.1343583508494679</v>
      </c>
      <c r="EK38" s="104">
        <v>0.13814905800560895</v>
      </c>
      <c r="EL38" s="104">
        <v>0.13704610226513286</v>
      </c>
      <c r="EM38" s="104">
        <v>9.3389455165519331E-2</v>
      </c>
      <c r="EN38" s="104">
        <v>8.7976093729122601E-2</v>
      </c>
      <c r="EO38" s="104">
        <v>8.3859525330971296E-2</v>
      </c>
      <c r="EP38" s="104">
        <v>-0.13156144120076829</v>
      </c>
      <c r="EQ38" s="104">
        <v>-0.1568450284889491</v>
      </c>
      <c r="ER38" s="104">
        <v>-0.15709563874282073</v>
      </c>
      <c r="ES38" s="104">
        <v>3.5516927164344771E-2</v>
      </c>
      <c r="ET38" s="104">
        <v>2.542495299717068E-2</v>
      </c>
      <c r="EU38" s="104">
        <v>9.5524692436904229E-3</v>
      </c>
      <c r="EV38" s="104">
        <v>3.7116966361777338E-2</v>
      </c>
      <c r="EW38" s="104">
        <v>2.2024992194603243E-2</v>
      </c>
      <c r="EX38" s="104">
        <v>-1.2376482088821306E-2</v>
      </c>
      <c r="EY38" s="104">
        <v>-7.6511166841141121E-3</v>
      </c>
      <c r="EZ38" s="104">
        <v>-2.4036573174784914E-4</v>
      </c>
      <c r="FA38" s="104">
        <v>-9.7190735255238858E-2</v>
      </c>
      <c r="FB38" s="104">
        <v>-8.146536985053171E-2</v>
      </c>
      <c r="FC38" s="104">
        <v>5.7913458821137187E-2</v>
      </c>
      <c r="FD38" s="104">
        <v>-7.8809225768217805E-2</v>
      </c>
      <c r="FE38" s="104">
        <v>-9.3918898309057808E-2</v>
      </c>
      <c r="FF38" s="104">
        <v>0.10487212782924993</v>
      </c>
      <c r="FG38" s="104">
        <v>3.0149321428230735E-2</v>
      </c>
      <c r="FH38" s="104">
        <v>1.4572836084114776E-2</v>
      </c>
      <c r="FI38" s="104">
        <v>0.36224459082669758</v>
      </c>
      <c r="FJ38" s="104">
        <v>0.28852214552705813</v>
      </c>
      <c r="FK38" s="104">
        <v>0.27307338755764254</v>
      </c>
      <c r="FL38" s="104">
        <v>4.9225128815082411E-2</v>
      </c>
      <c r="FM38" s="104">
        <v>3.9349568087773464E-2</v>
      </c>
      <c r="FN38" s="104">
        <v>3.4272510328694966E-2</v>
      </c>
      <c r="FO38" s="104">
        <v>0.19039527645069448</v>
      </c>
      <c r="FP38" s="104">
        <v>0.14791640168287051</v>
      </c>
      <c r="FQ38" s="104">
        <v>0.1337580418608636</v>
      </c>
      <c r="FR38" s="104">
        <v>0.19050318605099648</v>
      </c>
      <c r="FS38" s="104">
        <v>0.11979836866784077</v>
      </c>
      <c r="FT38" s="104">
        <v>0.10498063666654378</v>
      </c>
      <c r="FU38" s="104">
        <v>0.10477660945394873</v>
      </c>
      <c r="FV38" s="104">
        <v>4.2583580318458436E-2</v>
      </c>
      <c r="FW38" s="104">
        <v>3.2740378777779466E-2</v>
      </c>
      <c r="FX38" s="104">
        <v>1.9453311745996529E-2</v>
      </c>
      <c r="FY38" s="104">
        <v>1.0903671660592702E-2</v>
      </c>
      <c r="FZ38" s="104">
        <v>8.1620180550427274E-3</v>
      </c>
      <c r="GA38" s="104">
        <v>3.2629820457939607E-2</v>
      </c>
      <c r="GB38" s="104">
        <v>3.1069964424056601E-2</v>
      </c>
      <c r="GC38" s="105">
        <v>2.9638308402786098E-2</v>
      </c>
      <c r="GD38" s="105">
        <v>0.21918145173848572</v>
      </c>
      <c r="GE38" s="105">
        <v>0.11408763244745529</v>
      </c>
      <c r="GF38" s="105">
        <v>0.13108763244745528</v>
      </c>
      <c r="GG38" s="105">
        <v>5.2228911833408442E-2</v>
      </c>
      <c r="GH38" s="104">
        <v>-2.4277852804018396E-2</v>
      </c>
      <c r="GI38" s="104">
        <v>-4.1793474601723002E-2</v>
      </c>
      <c r="GJ38" s="104">
        <v>0.10815951483965819</v>
      </c>
      <c r="GK38" s="104">
        <v>-4.8404851603418009E-3</v>
      </c>
      <c r="GL38" s="104">
        <v>0.18015686218389987</v>
      </c>
      <c r="GM38" s="104">
        <v>2.480536355874674E-2</v>
      </c>
      <c r="GN38" s="104">
        <v>-3.4548963453337134E-2</v>
      </c>
      <c r="GO38" s="104">
        <v>0.13168446783186205</v>
      </c>
      <c r="GP38" s="104">
        <v>8.1839570032200881E-2</v>
      </c>
      <c r="GQ38" s="104">
        <v>5.3089176277532846E-2</v>
      </c>
      <c r="GR38" s="104">
        <v>4.5069898581956647E-2</v>
      </c>
      <c r="GS38" s="104">
        <v>1.6936081295697236E-2</v>
      </c>
      <c r="GT38" s="104">
        <v>0.78838849147055612</v>
      </c>
      <c r="GU38" s="104">
        <v>0.63584264677765778</v>
      </c>
      <c r="GV38" s="104">
        <v>0.60178651832675178</v>
      </c>
      <c r="GW38" s="104">
        <v>-0.1920488565378804</v>
      </c>
      <c r="GX38" s="104">
        <v>-0.2899328358591069</v>
      </c>
      <c r="GY38" s="104">
        <v>0.97309813188683703</v>
      </c>
      <c r="GZ38" s="104">
        <v>0.78481268872812904</v>
      </c>
      <c r="HA38" s="104">
        <v>0.74277763198464475</v>
      </c>
      <c r="HB38" s="104">
        <v>0.80228060245699684</v>
      </c>
      <c r="HC38" s="104">
        <v>0.69075995417030955</v>
      </c>
      <c r="HD38" s="104">
        <v>0.65252186320220407</v>
      </c>
      <c r="HE38" s="104">
        <v>0.92237505651678164</v>
      </c>
      <c r="HF38" s="104">
        <v>0.79434890790534929</v>
      </c>
      <c r="HG38" s="104">
        <v>0.74313340246310389</v>
      </c>
      <c r="HH38" s="104">
        <v>1.0429090925815931</v>
      </c>
      <c r="HI38" s="104">
        <v>0.89815275563197627</v>
      </c>
      <c r="HJ38" s="104">
        <v>0.84024451545407419</v>
      </c>
      <c r="HK38" s="104">
        <v>0.82706539962182501</v>
      </c>
      <c r="HL38" s="104">
        <v>0.69866006366018429</v>
      </c>
      <c r="HM38" s="104">
        <v>0.66553730049426085</v>
      </c>
      <c r="HN38" s="104">
        <v>0.93239031427979835</v>
      </c>
      <c r="HO38" s="104">
        <v>0.78763284817467416</v>
      </c>
      <c r="HP38" s="104">
        <v>0.75029197576940598</v>
      </c>
      <c r="HQ38" s="104">
        <v>0.80258820393252317</v>
      </c>
      <c r="HR38" s="104">
        <v>0.79060927551561977</v>
      </c>
      <c r="HS38" s="104">
        <v>0.84415651728360985</v>
      </c>
      <c r="HT38" s="104">
        <v>-4.2532487346294943</v>
      </c>
      <c r="HU38" s="104">
        <v>-4.7532487346294943</v>
      </c>
      <c r="HV38" s="104">
        <v>1.2314813213798501E-2</v>
      </c>
      <c r="HW38" s="104">
        <v>3.9241355835598818E-2</v>
      </c>
      <c r="HX38" s="104">
        <v>3.8147305956784151E-2</v>
      </c>
      <c r="HY38" s="104">
        <v>2.3805710372291199E-2</v>
      </c>
      <c r="HZ38" s="104">
        <v>3.6292563747958223E-2</v>
      </c>
      <c r="IA38" s="104">
        <v>3.5320281372112412E-2</v>
      </c>
      <c r="IB38" s="104">
        <v>0.11125686742591107</v>
      </c>
      <c r="IC38" s="104">
        <v>6.6927952692075188E-4</v>
      </c>
      <c r="ID38" s="104">
        <v>-2.8197892169232353E-2</v>
      </c>
      <c r="IE38" s="104">
        <v>-0.25440560720382543</v>
      </c>
      <c r="IF38" s="104">
        <v>-0.54917477150792116</v>
      </c>
      <c r="IG38" s="104">
        <v>-6.6560866318147838E-2</v>
      </c>
      <c r="IH38" s="104">
        <v>0.37978046915923647</v>
      </c>
      <c r="II38" s="104">
        <v>0.33328778713606116</v>
      </c>
      <c r="IJ38" s="104">
        <v>0.78144205309253845</v>
      </c>
      <c r="IK38" s="104">
        <v>0.7284629308489764</v>
      </c>
      <c r="IL38" s="104">
        <v>0.7284629308489764</v>
      </c>
      <c r="IM38" s="104">
        <v>-1.3304731218157671E-2</v>
      </c>
      <c r="IN38" s="104">
        <v>-4.3025590480561517E-2</v>
      </c>
      <c r="IO38" s="104">
        <v>4.7882559515529777E-2</v>
      </c>
      <c r="IP38" s="104">
        <v>2.9935761265459382E-2</v>
      </c>
      <c r="IQ38" s="104">
        <v>-0.11989789599567632</v>
      </c>
      <c r="IR38" s="104">
        <v>-0.11995421598527636</v>
      </c>
      <c r="IS38" s="104">
        <v>7.836370982376728E-2</v>
      </c>
      <c r="IT38" s="104">
        <v>-0.1711823326541646</v>
      </c>
      <c r="IU38" s="104">
        <v>-0.17435228743690334</v>
      </c>
      <c r="IV38" s="104">
        <v>-6.2648328988497148E-2</v>
      </c>
      <c r="IW38" s="104">
        <v>6.4513574645020708E-2</v>
      </c>
      <c r="IX38" s="104">
        <v>7.1793710861491417E-2</v>
      </c>
      <c r="IY38" s="104">
        <v>1.2437670990941183</v>
      </c>
      <c r="IZ38" s="104">
        <v>0.98900887635901802</v>
      </c>
      <c r="JA38" s="104">
        <v>0.89703298042187984</v>
      </c>
      <c r="JB38" s="104">
        <v>1.2693342393574656</v>
      </c>
      <c r="JC38" s="104">
        <v>1.2424680361074423</v>
      </c>
      <c r="JD38" s="104">
        <v>0.97178903708345421</v>
      </c>
      <c r="JE38" s="104">
        <v>0.87294209116269594</v>
      </c>
      <c r="JF38" s="104">
        <v>0.84604923561239731</v>
      </c>
      <c r="JG38" s="104">
        <v>0.13608768344592614</v>
      </c>
      <c r="JH38" s="104">
        <v>1.4729065085267168E-2</v>
      </c>
      <c r="JI38" s="104">
        <v>-1.3080873749386823E-2</v>
      </c>
      <c r="JJ38" s="104"/>
      <c r="JK38" s="104"/>
      <c r="JL38" s="104"/>
      <c r="JM38" s="104">
        <v>4.4859639501495296E-2</v>
      </c>
      <c r="JN38" s="104">
        <v>7.1423056292910292E-2</v>
      </c>
      <c r="JO38" s="104">
        <v>7.3165826222768682E-2</v>
      </c>
      <c r="JP38" s="104">
        <v>7.7953787453897305E-2</v>
      </c>
      <c r="JQ38" s="104">
        <v>0.11406245387085767</v>
      </c>
      <c r="JR38" s="104">
        <v>0.11535209588263862</v>
      </c>
      <c r="JS38" s="104">
        <v>-8.8868118456680079E-2</v>
      </c>
      <c r="JT38" s="104">
        <v>-1.726702699729124E-2</v>
      </c>
      <c r="JU38" s="104">
        <v>-1.201048782461317E-2</v>
      </c>
      <c r="JV38" s="104">
        <v>-0.1026635170025484</v>
      </c>
      <c r="JW38" s="104">
        <v>-4.1092455395003405E-2</v>
      </c>
      <c r="JX38" s="104">
        <v>-3.7733040821192568E-2</v>
      </c>
      <c r="JY38" s="104">
        <v>8.5512131017703163E-2</v>
      </c>
      <c r="JZ38" s="104">
        <v>0.14542283294923353</v>
      </c>
      <c r="KA38" s="104">
        <v>0.14254927785234961</v>
      </c>
      <c r="KB38" s="104">
        <v>9.5485473422562583E-2</v>
      </c>
      <c r="KC38" s="104">
        <v>0.13067885591698397</v>
      </c>
      <c r="KD38" s="104">
        <v>0.1484053051524003</v>
      </c>
      <c r="KF38" s="10">
        <v>-1.5015949157909829</v>
      </c>
      <c r="KG38" s="10">
        <v>-1.5228922886502483</v>
      </c>
      <c r="KH38" s="10">
        <v>-1.4426119558959609</v>
      </c>
      <c r="KI38" s="10">
        <v>-1.4295702846185341</v>
      </c>
      <c r="KJ38" s="10">
        <v>-1.5435864870503082</v>
      </c>
      <c r="KK38" s="10">
        <v>0.16866184266247575</v>
      </c>
      <c r="KL38" s="10">
        <v>0.27136747782983678</v>
      </c>
      <c r="KM38" s="10">
        <v>-0.43830228436298646</v>
      </c>
      <c r="KN38" s="10">
        <v>-0.81584597076358689</v>
      </c>
      <c r="KO38" s="10">
        <v>-2.5636907488799373E-2</v>
      </c>
      <c r="KP38" s="10">
        <v>-8.9762104685325653E-2</v>
      </c>
      <c r="KQ38" s="10">
        <v>-0.66838846926851603</v>
      </c>
      <c r="KR38" s="10">
        <v>-1.0465256507276648</v>
      </c>
      <c r="KS38" s="10">
        <v>-0.74666513823963543</v>
      </c>
      <c r="KT38" s="10">
        <v>-0.54361585841202353</v>
      </c>
      <c r="KU38" s="10">
        <v>-0.84822181251185091</v>
      </c>
      <c r="KV38" s="10">
        <v>-0.80686742101224784</v>
      </c>
      <c r="KW38" s="10">
        <v>-1.2370485007602896</v>
      </c>
      <c r="KX38" s="10">
        <v>0.47280175354757265</v>
      </c>
      <c r="KY38" s="10">
        <v>0.3038190021278187</v>
      </c>
      <c r="KZ38" s="10">
        <v>1.7091645212338735</v>
      </c>
      <c r="LA38" s="10">
        <v>-0.45102941435192212</v>
      </c>
      <c r="LB38" s="10">
        <v>-0.41687929293991649</v>
      </c>
      <c r="LC38" s="86">
        <v>-0.54996652870127039</v>
      </c>
      <c r="LD38" s="10">
        <v>-1.2476924784145489</v>
      </c>
      <c r="LE38" s="10">
        <v>-1.4363451890098287</v>
      </c>
      <c r="LF38" s="10">
        <v>-0.59988763590767646</v>
      </c>
      <c r="LG38" s="10">
        <v>-0.11466692449681723</v>
      </c>
      <c r="LH38" s="10">
        <v>-0.48655502941833934</v>
      </c>
      <c r="LI38" s="10">
        <v>-0.45743034940495148</v>
      </c>
      <c r="LJ38" s="10">
        <v>-1.7454222135841595</v>
      </c>
      <c r="LK38" s="10">
        <v>-1.6904466679110537</v>
      </c>
      <c r="LL38" s="10">
        <v>-0.29425669733100013</v>
      </c>
      <c r="LM38" s="10">
        <v>-0.14763369248098129</v>
      </c>
      <c r="LN38" s="10">
        <v>7.9107448752231135E-3</v>
      </c>
      <c r="LO38" s="10">
        <v>0.1063365514493062</v>
      </c>
      <c r="LP38" s="10">
        <v>6.6658245700684349E-2</v>
      </c>
      <c r="LQ38" s="133">
        <v>-0.61841779507185712</v>
      </c>
      <c r="LR38" s="86">
        <v>-0.56707934529391713</v>
      </c>
      <c r="LS38" s="86">
        <v>-0.57255544660356406</v>
      </c>
      <c r="LT38" s="86">
        <v>-0.57734703524950504</v>
      </c>
      <c r="LU38" s="86">
        <v>-0.58419216188656375</v>
      </c>
      <c r="LW38" s="10"/>
      <c r="LY38" s="11"/>
      <c r="MK38" s="10"/>
      <c r="ML38" s="10"/>
      <c r="MM38" s="10"/>
      <c r="MN38" s="10"/>
      <c r="MP38" s="104"/>
      <c r="MQ38" s="104"/>
      <c r="MR38" s="7"/>
      <c r="MS38" s="104"/>
      <c r="MT38" s="104"/>
      <c r="NG38" s="11"/>
      <c r="NH38" s="11"/>
      <c r="NI38" s="11"/>
      <c r="NJ38" s="11"/>
      <c r="NK38" s="11"/>
      <c r="NL38" s="11"/>
      <c r="NM38" s="11"/>
      <c r="OT38" s="1">
        <v>25088</v>
      </c>
      <c r="OU38" s="1">
        <v>18065</v>
      </c>
      <c r="OV38" s="1">
        <v>16343</v>
      </c>
      <c r="OW38" s="11">
        <v>2.65284342125324E-3</v>
      </c>
      <c r="OX38" s="11">
        <v>9.4526604665345329E-4</v>
      </c>
      <c r="PA38" s="1" t="s">
        <v>252</v>
      </c>
      <c r="PB38" s="1" t="s">
        <v>253</v>
      </c>
      <c r="PC38" s="1" t="s">
        <v>254</v>
      </c>
      <c r="PD38" s="1">
        <v>1984</v>
      </c>
      <c r="PE38" s="1">
        <v>39</v>
      </c>
      <c r="PF38" s="1">
        <v>1</v>
      </c>
      <c r="PG38" s="1">
        <v>75</v>
      </c>
      <c r="PH38" s="1">
        <v>1</v>
      </c>
      <c r="PI38" s="1">
        <v>1</v>
      </c>
      <c r="PJ38" s="1">
        <v>1</v>
      </c>
      <c r="PK38" s="13">
        <v>1</v>
      </c>
      <c r="PL38" s="39">
        <v>0.63400000000000001</v>
      </c>
      <c r="PM38" s="40">
        <v>0.60599999999999998</v>
      </c>
      <c r="PN38" s="40">
        <v>0.20199999999999999</v>
      </c>
      <c r="PO38" s="40">
        <v>0.19800000000000001</v>
      </c>
      <c r="PP38" s="40">
        <v>0.10199999999999999</v>
      </c>
      <c r="PQ38" s="40">
        <v>0.106</v>
      </c>
      <c r="PR38" s="40">
        <v>4.2999999999999997E-2</v>
      </c>
      <c r="PS38" s="41">
        <v>0.06</v>
      </c>
      <c r="PT38" s="40">
        <f t="shared" ref="PT38:PU42" si="6">PN38+PP38</f>
        <v>0.30399999999999999</v>
      </c>
      <c r="PU38" s="40">
        <f t="shared" si="6"/>
        <v>0.30399999999999999</v>
      </c>
      <c r="PV38" s="43">
        <v>0.115</v>
      </c>
      <c r="PW38" s="44">
        <v>0.12</v>
      </c>
      <c r="PX38" s="45">
        <v>0.12045000832723769</v>
      </c>
      <c r="PY38" s="44">
        <f>PZ38/(1+QA38)</f>
        <v>0.4490065554731329</v>
      </c>
      <c r="PZ38" s="7">
        <v>0.47834842806351602</v>
      </c>
      <c r="QA38" s="7">
        <v>6.534842806351604E-2</v>
      </c>
      <c r="QB38" s="48">
        <v>57840</v>
      </c>
      <c r="QC38" s="49">
        <v>78706</v>
      </c>
      <c r="QD38" s="50">
        <v>24.9</v>
      </c>
      <c r="QE38" s="51">
        <v>26.9</v>
      </c>
      <c r="QF38" s="52">
        <v>2</v>
      </c>
      <c r="QG38" s="55">
        <v>28</v>
      </c>
      <c r="QH38" s="56">
        <v>27</v>
      </c>
      <c r="QI38" s="5">
        <v>421955</v>
      </c>
      <c r="QJ38" s="57">
        <v>548432</v>
      </c>
      <c r="QK38" s="57">
        <f>QL38/(1+QM38)</f>
        <v>831</v>
      </c>
      <c r="QL38" s="63">
        <v>1162</v>
      </c>
      <c r="QM38" s="7">
        <v>0.39831528279181705</v>
      </c>
      <c r="QN38" s="40">
        <v>0.24330805735227057</v>
      </c>
      <c r="QO38" s="68">
        <f>QP38/(1+QQ38)</f>
        <v>845</v>
      </c>
      <c r="QP38" s="68">
        <v>1204</v>
      </c>
      <c r="QQ38" s="40">
        <v>0.42485207100591715</v>
      </c>
    </row>
    <row r="39" spans="1:459" x14ac:dyDescent="0.2">
      <c r="A39" s="1" t="s">
        <v>876</v>
      </c>
      <c r="B39" s="1" t="s">
        <v>71</v>
      </c>
      <c r="C39" s="1" t="s">
        <v>146</v>
      </c>
      <c r="D39" s="1" t="s">
        <v>410</v>
      </c>
      <c r="E39" s="2">
        <v>1960</v>
      </c>
      <c r="F39" s="2">
        <v>66</v>
      </c>
      <c r="G39" s="2">
        <v>1</v>
      </c>
      <c r="H39" s="2">
        <v>400</v>
      </c>
      <c r="I39" s="2">
        <v>1</v>
      </c>
      <c r="J39" s="2">
        <v>3</v>
      </c>
      <c r="K39" s="2">
        <v>2</v>
      </c>
      <c r="L39" s="91">
        <v>1</v>
      </c>
      <c r="M39" s="6">
        <v>39021</v>
      </c>
      <c r="N39" s="5">
        <v>101196</v>
      </c>
      <c r="O39" s="92">
        <v>2.5933727992619358</v>
      </c>
      <c r="P39" s="93">
        <v>16430</v>
      </c>
      <c r="Q39" s="5">
        <v>41211</v>
      </c>
      <c r="R39" s="92">
        <v>2.508277541083384</v>
      </c>
      <c r="S39" s="10">
        <v>2.5766547096723191</v>
      </c>
      <c r="T39" s="94">
        <v>7.0566030277876599E-2</v>
      </c>
      <c r="U39" s="94">
        <v>0.20652990236768251</v>
      </c>
      <c r="V39" s="94">
        <v>0.39574686746511717</v>
      </c>
      <c r="W39" s="94">
        <v>0.5468593834089337</v>
      </c>
      <c r="X39" s="94">
        <v>0.37440215028261986</v>
      </c>
      <c r="Y39" s="94">
        <v>0.19456190256528536</v>
      </c>
      <c r="Z39" s="94">
        <v>0.19536345310091308</v>
      </c>
      <c r="AA39" s="94">
        <v>6.8604084979882629E-2</v>
      </c>
      <c r="AB39" s="94">
        <v>7.1445511680303567E-2</v>
      </c>
      <c r="AC39" s="94">
        <v>0.16496245611337484</v>
      </c>
      <c r="AD39" s="94">
        <v>0.29526858769121311</v>
      </c>
      <c r="AE39" s="94">
        <v>0.26316598754516796</v>
      </c>
      <c r="AF39" s="94">
        <v>0.26680896478121663</v>
      </c>
      <c r="AG39" s="94">
        <v>0.29995256729515002</v>
      </c>
      <c r="AH39" s="94">
        <v>0.40715048025613659</v>
      </c>
      <c r="AI39" s="94">
        <v>0.20073806411932035</v>
      </c>
      <c r="AJ39" s="94">
        <v>0.28273844816000632</v>
      </c>
      <c r="AK39" s="94">
        <v>8.2000384040685964E-2</v>
      </c>
      <c r="AL39" s="94">
        <v>0.54861596532923251</v>
      </c>
      <c r="AM39" s="94">
        <v>0.45138403467076749</v>
      </c>
      <c r="AN39" s="94">
        <v>0.75457849853208447</v>
      </c>
      <c r="AO39" s="94">
        <v>0.10485111142178107</v>
      </c>
      <c r="AP39" s="94">
        <v>4.8091709772123584E-2</v>
      </c>
      <c r="AQ39" s="94">
        <v>1.6251922270376067E-2</v>
      </c>
      <c r="AR39" s="94">
        <v>2.6562281560184539E-3</v>
      </c>
      <c r="AS39" s="94">
        <v>7.3570529847616389E-2</v>
      </c>
      <c r="AT39" s="94">
        <v>7.3125419977074189E-3</v>
      </c>
      <c r="AU39" s="94">
        <v>3.2934360963658635E-2</v>
      </c>
      <c r="AV39" s="94">
        <v>9.7522506127004929E-2</v>
      </c>
      <c r="AW39" s="94">
        <v>0.43153526970954353</v>
      </c>
      <c r="AX39" s="7">
        <v>0.87352891218364026</v>
      </c>
      <c r="AY39" s="7">
        <v>0.97245880954114194</v>
      </c>
      <c r="AZ39" s="11">
        <v>7.7716788146015181E-2</v>
      </c>
      <c r="BA39" s="11">
        <v>5.7760180769269226E-2</v>
      </c>
      <c r="BB39" s="11">
        <v>6.8988271993761063E-2</v>
      </c>
      <c r="BC39" s="11">
        <v>1.5987282162032455E-2</v>
      </c>
      <c r="BD39" s="94">
        <v>0.14962782925717757</v>
      </c>
      <c r="BE39" s="94">
        <v>0.10382843116144869</v>
      </c>
      <c r="BF39" s="94">
        <v>6.5965365334953674E-2</v>
      </c>
      <c r="BG39" s="94">
        <v>6.8271535822459553E-2</v>
      </c>
      <c r="BH39" s="94">
        <v>5.1996869767780451E-2</v>
      </c>
      <c r="BI39" s="94">
        <v>0.17721542791973019</v>
      </c>
      <c r="BJ39" s="94">
        <v>0.21559319459213125</v>
      </c>
      <c r="BK39" s="94">
        <v>0.17209996698390823</v>
      </c>
      <c r="BL39" s="94">
        <v>0.56895169372619769</v>
      </c>
      <c r="BM39" s="94">
        <v>0.58577221869350649</v>
      </c>
      <c r="BN39" s="94">
        <v>0.38261430958529546</v>
      </c>
      <c r="BO39" s="94">
        <v>0.35753556407275022</v>
      </c>
      <c r="BP39" s="94">
        <v>0.23845511165122285</v>
      </c>
      <c r="BQ39" s="94">
        <v>0.34866428376613123</v>
      </c>
      <c r="BR39" s="94">
        <v>0.62106942123651832</v>
      </c>
      <c r="BS39" s="94">
        <v>0.70619984783888146</v>
      </c>
      <c r="BT39" s="94">
        <v>0.1011502647434727</v>
      </c>
      <c r="BU39" s="94">
        <v>4.5239395594392863E-2</v>
      </c>
      <c r="BV39" s="94">
        <v>2.6407953923016914E-2</v>
      </c>
      <c r="BW39" s="94">
        <v>8.1922446750409605E-2</v>
      </c>
      <c r="BX39" s="94">
        <v>9.3448636446628042E-2</v>
      </c>
      <c r="BY39" s="94">
        <v>0.23370653559075186</v>
      </c>
      <c r="BZ39" s="94">
        <v>0.26354839245107642</v>
      </c>
      <c r="CA39" s="94">
        <v>0.25596213362461312</v>
      </c>
      <c r="CB39" s="94">
        <v>0.25581356748053846</v>
      </c>
      <c r="CC39" s="94">
        <v>5.4842526852357548E-2</v>
      </c>
      <c r="CD39" s="94">
        <v>4.7106079970786925E-2</v>
      </c>
      <c r="CE39" s="94">
        <v>0.67167303841252501</v>
      </c>
      <c r="CF39" s="94">
        <v>0.68632463027204682</v>
      </c>
      <c r="CG39" s="94">
        <v>3.0925550417012528E-2</v>
      </c>
      <c r="CH39" s="87">
        <v>75237.770541692022</v>
      </c>
      <c r="CI39" s="87">
        <v>125085.61469025261</v>
      </c>
      <c r="CJ39" s="95">
        <v>1.6625374966545301</v>
      </c>
      <c r="CK39" s="87">
        <v>150850.87374730047</v>
      </c>
      <c r="CL39" s="87">
        <v>61057.795054718401</v>
      </c>
      <c r="CM39" s="87">
        <v>71861.860692533548</v>
      </c>
      <c r="CN39" s="87">
        <v>125352.15278647104</v>
      </c>
      <c r="CO39" s="87">
        <v>61570.053865362548</v>
      </c>
      <c r="CP39" s="87">
        <v>72482.515837328378</v>
      </c>
      <c r="CQ39" s="94">
        <v>5.6512436000097054E-2</v>
      </c>
      <c r="CR39" s="96">
        <v>5.1996869767780451E-2</v>
      </c>
      <c r="CS39" s="96">
        <v>0.17721542791973019</v>
      </c>
      <c r="CT39" s="8">
        <v>20.428698169592828</v>
      </c>
      <c r="CU39" s="79">
        <v>21.688817535024416</v>
      </c>
      <c r="CV39" s="79">
        <v>1.2601193654315885</v>
      </c>
      <c r="CW39" s="94">
        <v>2.6870363172392816E-3</v>
      </c>
      <c r="CX39" s="94">
        <v>6.8443377891943963E-3</v>
      </c>
      <c r="CY39" s="94">
        <v>0.34645868892907239</v>
      </c>
      <c r="CZ39" s="5">
        <v>17822</v>
      </c>
      <c r="DA39" s="5">
        <v>43667</v>
      </c>
      <c r="DB39" s="14">
        <v>2.4501739423184827</v>
      </c>
      <c r="DC39" s="14">
        <v>2.4501739423184827</v>
      </c>
      <c r="DD39" s="7">
        <v>0.34474245314779484</v>
      </c>
      <c r="DE39" s="97">
        <v>0.35628735658506427</v>
      </c>
      <c r="DF39" s="14">
        <v>5.438019557102618</v>
      </c>
      <c r="DG39" s="94">
        <v>5.62438454668285E-2</v>
      </c>
      <c r="DH39" s="94">
        <v>9.2884787139029479E-2</v>
      </c>
      <c r="DI39" s="94">
        <v>0.50395035152403422</v>
      </c>
      <c r="DJ39" s="94">
        <v>0.81704719811299154</v>
      </c>
      <c r="DK39" s="94">
        <v>1.6328119632674561E-2</v>
      </c>
      <c r="DL39" s="94">
        <v>0.50636965858629979</v>
      </c>
      <c r="DM39" s="87">
        <v>543501.74370864127</v>
      </c>
      <c r="DN39" s="101">
        <v>402318.9</v>
      </c>
      <c r="DO39" s="9">
        <v>918.53608558083499</v>
      </c>
      <c r="DP39" s="87">
        <v>1819.9637184832241</v>
      </c>
      <c r="DQ39" s="14">
        <v>1.9813742182294043</v>
      </c>
      <c r="DR39" s="75">
        <v>1573</v>
      </c>
      <c r="DS39" s="113">
        <v>0.86430294407789288</v>
      </c>
      <c r="DT39" s="11">
        <v>0.33415422502693548</v>
      </c>
      <c r="DU39" s="7">
        <v>0.23964906880098508</v>
      </c>
      <c r="DV39" s="7">
        <v>0.39339821410655162</v>
      </c>
      <c r="DW39" s="11">
        <v>0.26657971305307515</v>
      </c>
      <c r="DX39" s="11">
        <v>0.17920969637004514</v>
      </c>
      <c r="DY39" s="11">
        <v>0.11168140498423103</v>
      </c>
      <c r="DZ39" s="11">
        <v>0.28493964750721124</v>
      </c>
      <c r="EA39" s="11">
        <v>0.18814390968065908</v>
      </c>
      <c r="EB39" s="11"/>
      <c r="EC39" s="104">
        <v>1.494035618045237</v>
      </c>
      <c r="ED39" s="104">
        <v>1.2229728267847768</v>
      </c>
      <c r="EE39" s="104">
        <v>1.2376980355036797</v>
      </c>
      <c r="EF39" s="104">
        <v>1.4009296747594766</v>
      </c>
      <c r="EG39" s="104">
        <v>1.0984249349323176</v>
      </c>
      <c r="EH39" s="104">
        <v>1.0184405967084267</v>
      </c>
      <c r="EI39" s="104">
        <v>1.0104528273224782</v>
      </c>
      <c r="EJ39" s="104">
        <v>5.534230189701575E-3</v>
      </c>
      <c r="EK39" s="104">
        <v>9.3249373458426169E-3</v>
      </c>
      <c r="EL39" s="104">
        <v>1.9191397729014653E-3</v>
      </c>
      <c r="EM39" s="104">
        <v>6.9762321399644889E-2</v>
      </c>
      <c r="EN39" s="104">
        <v>6.4348959963248159E-2</v>
      </c>
      <c r="EO39" s="104">
        <v>2.5309934442013127E-2</v>
      </c>
      <c r="EP39" s="104">
        <v>1.5458486182019227E-2</v>
      </c>
      <c r="EQ39" s="104">
        <v>-9.8251011061615823E-3</v>
      </c>
      <c r="ER39" s="104">
        <v>2.2571358292640953E-2</v>
      </c>
      <c r="ES39" s="104">
        <v>0.23574053848720905</v>
      </c>
      <c r="ET39" s="104">
        <v>0.22564856432003497</v>
      </c>
      <c r="EU39" s="104">
        <v>0.24131390697522739</v>
      </c>
      <c r="EV39" s="104">
        <v>0.11877808237383422</v>
      </c>
      <c r="EW39" s="104">
        <v>0.10368610820666012</v>
      </c>
      <c r="EX39" s="104">
        <v>-4.872348620530248E-2</v>
      </c>
      <c r="EY39" s="104">
        <v>-4.3998120800595286E-2</v>
      </c>
      <c r="EZ39" s="104">
        <v>-0.21194103897984462</v>
      </c>
      <c r="FA39" s="104">
        <v>-1.8889473750470398E-2</v>
      </c>
      <c r="FB39" s="104">
        <v>-3.1641083457632502E-3</v>
      </c>
      <c r="FC39" s="104">
        <v>0.13827631901323961</v>
      </c>
      <c r="FD39" s="104">
        <v>1.55363442388462E-3</v>
      </c>
      <c r="FE39" s="104">
        <v>3.5220634580003074E-2</v>
      </c>
      <c r="FF39" s="104">
        <v>0.22051193290342</v>
      </c>
      <c r="FG39" s="104">
        <v>0.14578912650240081</v>
      </c>
      <c r="FH39" s="104">
        <v>0.12844467015890507</v>
      </c>
      <c r="FI39" s="104">
        <v>0.13078191016899787</v>
      </c>
      <c r="FJ39" s="104">
        <v>5.7059464869358423E-2</v>
      </c>
      <c r="FK39" s="104">
        <v>2.3185906745650464E-2</v>
      </c>
      <c r="FL39" s="104">
        <v>5.1559168727044788E-2</v>
      </c>
      <c r="FM39" s="104">
        <v>4.168360799973584E-2</v>
      </c>
      <c r="FN39" s="104">
        <v>2.9167165513527021E-2</v>
      </c>
      <c r="FO39" s="104">
        <v>0.18324720414182566</v>
      </c>
      <c r="FP39" s="104">
        <v>0.14076832937400169</v>
      </c>
      <c r="FQ39" s="104">
        <v>0.11065432051780877</v>
      </c>
      <c r="FR39" s="104">
        <v>0.22887489830411734</v>
      </c>
      <c r="FS39" s="104">
        <v>0.15817008092096163</v>
      </c>
      <c r="FT39" s="104">
        <v>0.13033377939972524</v>
      </c>
      <c r="FU39" s="104">
        <v>0.16373880617591396</v>
      </c>
      <c r="FV39" s="104">
        <v>0.10154577704042367</v>
      </c>
      <c r="FW39" s="104">
        <v>9.4675000225470818E-2</v>
      </c>
      <c r="FX39" s="104">
        <v>4.6126214478280546E-2</v>
      </c>
      <c r="FY39" s="104">
        <v>3.7576574392876719E-2</v>
      </c>
      <c r="FZ39" s="104">
        <v>2.7123297553429668E-2</v>
      </c>
      <c r="GA39" s="104">
        <v>9.7717164691966917E-3</v>
      </c>
      <c r="GB39" s="104">
        <v>8.2118604353136806E-3</v>
      </c>
      <c r="GC39" s="105">
        <v>2.864018304801895E-3</v>
      </c>
      <c r="GD39" s="105">
        <v>4.0309247210760624E-2</v>
      </c>
      <c r="GE39" s="105">
        <v>-6.4784572080269803E-2</v>
      </c>
      <c r="GF39" s="105">
        <v>-0.10178457208026984</v>
      </c>
      <c r="GG39" s="105">
        <v>0.15222877280333774</v>
      </c>
      <c r="GH39" s="104">
        <v>7.5722008165910903E-2</v>
      </c>
      <c r="GI39" s="104">
        <v>0.12618082125736269</v>
      </c>
      <c r="GJ39" s="104">
        <v>0.32106942123651833</v>
      </c>
      <c r="GK39" s="104">
        <v>0.20806942123651834</v>
      </c>
      <c r="GL39" s="104">
        <v>0.34935145123507033</v>
      </c>
      <c r="GM39" s="104">
        <v>0.1939999526099172</v>
      </c>
      <c r="GN39" s="104">
        <v>0.15393432737798973</v>
      </c>
      <c r="GO39" s="104">
        <v>0.15356560547709619</v>
      </c>
      <c r="GP39" s="104">
        <v>0.10372070767743502</v>
      </c>
      <c r="GQ39" s="104">
        <v>2.4839700993724345E-2</v>
      </c>
      <c r="GR39" s="104">
        <v>-8.1074329354288155E-3</v>
      </c>
      <c r="GS39" s="104">
        <v>-3.6241250221688226E-2</v>
      </c>
      <c r="GT39" s="104">
        <v>1.5493548528532293</v>
      </c>
      <c r="GU39" s="104">
        <v>1.2495690907390649</v>
      </c>
      <c r="GV39" s="104">
        <v>1.5195783892591064</v>
      </c>
      <c r="GW39" s="104">
        <v>2.9733370858190833E-2</v>
      </c>
      <c r="GX39" s="104">
        <v>-6.8150608463035667E-2</v>
      </c>
      <c r="GY39" s="104">
        <v>1.552656288384956</v>
      </c>
      <c r="GZ39" s="104">
        <v>1.2522317291836511</v>
      </c>
      <c r="HA39" s="104">
        <v>1.5228163757528432</v>
      </c>
      <c r="HB39" s="104">
        <v>1.3287313815493744</v>
      </c>
      <c r="HC39" s="104">
        <v>1.1440316834444404</v>
      </c>
      <c r="HD39" s="104">
        <v>1.3174633736587495</v>
      </c>
      <c r="HE39" s="104">
        <v>1.3667717649300115</v>
      </c>
      <c r="HF39" s="104">
        <v>1.1770631167412411</v>
      </c>
      <c r="HG39" s="104">
        <v>1.2348129321236556</v>
      </c>
      <c r="HH39" s="104">
        <v>1.3782386198679861</v>
      </c>
      <c r="HI39" s="104">
        <v>1.1869383661126702</v>
      </c>
      <c r="HJ39" s="104">
        <v>1.2451726872279925</v>
      </c>
      <c r="HK39" s="104">
        <v>1.5571030030234134</v>
      </c>
      <c r="HL39" s="104">
        <v>1.3153562991696144</v>
      </c>
      <c r="HM39" s="104">
        <v>1.4235991341455565</v>
      </c>
      <c r="HN39" s="104">
        <v>1.5705513604760108</v>
      </c>
      <c r="HO39" s="104">
        <v>1.3267167433113389</v>
      </c>
      <c r="HP39" s="104">
        <v>1.4358944479353468</v>
      </c>
      <c r="HQ39" s="104">
        <v>0.82154611875092487</v>
      </c>
      <c r="HR39" s="104">
        <v>0.80928423638150804</v>
      </c>
      <c r="HS39" s="104">
        <v>0.95968219181523962</v>
      </c>
      <c r="HT39" s="104">
        <v>6.0119365431589245E-2</v>
      </c>
      <c r="HU39" s="104">
        <v>-0.43988063456841076</v>
      </c>
      <c r="HV39" s="104">
        <v>-2.9726189125882055E-2</v>
      </c>
      <c r="HW39" s="104">
        <v>-2.7996465040817388E-3</v>
      </c>
      <c r="HX39" s="104">
        <v>-1.5357522695833818E-2</v>
      </c>
      <c r="HY39" s="104">
        <v>-1.6865749137486029E-2</v>
      </c>
      <c r="HZ39" s="104">
        <v>-4.3788957618190009E-3</v>
      </c>
      <c r="IA39" s="104">
        <v>-1.3875833449988075E-2</v>
      </c>
      <c r="IB39" s="104">
        <v>0.19535649304188718</v>
      </c>
      <c r="IC39" s="104">
        <v>8.4768905142896867E-2</v>
      </c>
      <c r="ID39" s="104">
        <v>0.11773699863262607</v>
      </c>
      <c r="IE39" s="104">
        <v>1.358527042048941</v>
      </c>
      <c r="IF39" s="104">
        <v>1.0637578777448453</v>
      </c>
      <c r="IG39" s="104">
        <v>-0.31871264341493577</v>
      </c>
      <c r="IH39" s="104">
        <v>0.12762869206244851</v>
      </c>
      <c r="II39" s="104">
        <v>1.049394125916342E-2</v>
      </c>
      <c r="IJ39" s="104">
        <v>0.98873082856411232</v>
      </c>
      <c r="IK39" s="104">
        <v>0.92169823001739282</v>
      </c>
      <c r="IL39" s="104">
        <v>1.0260414258684185</v>
      </c>
      <c r="IM39" s="104">
        <v>7.2858622014971883E-2</v>
      </c>
      <c r="IN39" s="104">
        <v>4.3137762752568039E-2</v>
      </c>
      <c r="IO39" s="104">
        <v>3.9203513220321264E-2</v>
      </c>
      <c r="IP39" s="104">
        <v>0.38952464901055406</v>
      </c>
      <c r="IQ39" s="104">
        <v>0.23969099174941838</v>
      </c>
      <c r="IR39" s="104">
        <v>0.26654657951739469</v>
      </c>
      <c r="IS39" s="104">
        <v>0.56628469434452577</v>
      </c>
      <c r="IT39" s="104">
        <v>0.31673865186659389</v>
      </c>
      <c r="IU39" s="104">
        <v>0.40836740043684039</v>
      </c>
      <c r="IV39" s="104">
        <v>-0.14527465297046038</v>
      </c>
      <c r="IW39" s="104">
        <v>-1.811274933694252E-2</v>
      </c>
      <c r="IX39" s="104">
        <v>-6.5973771598651643E-2</v>
      </c>
      <c r="IY39" s="104">
        <v>1.6336090883938721</v>
      </c>
      <c r="IZ39" s="104">
        <v>1.299000343471896</v>
      </c>
      <c r="JA39" s="104">
        <v>1.3957415092671834</v>
      </c>
      <c r="JB39" s="104">
        <v>1.1204220252981247</v>
      </c>
      <c r="JC39" s="104">
        <v>1.0967076363498682</v>
      </c>
      <c r="JD39" s="104">
        <v>1.2880139550482832</v>
      </c>
      <c r="JE39" s="104">
        <v>1.1570017282156542</v>
      </c>
      <c r="JF39" s="104">
        <v>1.2068724923628806</v>
      </c>
      <c r="JG39" s="104">
        <v>0.20983271625311972</v>
      </c>
      <c r="JH39" s="104">
        <v>8.8474097892460746E-2</v>
      </c>
      <c r="JI39" s="104">
        <v>0.19675883361401958</v>
      </c>
      <c r="JJ39" s="104">
        <v>1.1132342533616419</v>
      </c>
      <c r="JK39" s="104">
        <v>1</v>
      </c>
      <c r="JL39" s="104">
        <v>1.0431034482758621</v>
      </c>
      <c r="JM39" s="104">
        <v>-0.11776942028877535</v>
      </c>
      <c r="JN39" s="104">
        <v>-9.1206003497360355E-2</v>
      </c>
      <c r="JO39" s="104">
        <v>-9.0620126591856809E-2</v>
      </c>
      <c r="JP39" s="104">
        <v>-0.15218591284694494</v>
      </c>
      <c r="JQ39" s="104">
        <v>-0.11607724642998457</v>
      </c>
      <c r="JR39" s="104">
        <v>-0.11309267954419366</v>
      </c>
      <c r="JS39" s="104">
        <v>-0.10183080555189439</v>
      </c>
      <c r="JT39" s="104">
        <v>-3.022971409250555E-2</v>
      </c>
      <c r="JU39" s="104">
        <v>-3.5652033570669983E-2</v>
      </c>
      <c r="JV39" s="104">
        <v>-0.10267956144663752</v>
      </c>
      <c r="JW39" s="104">
        <v>-4.1108499839092524E-2</v>
      </c>
      <c r="JX39" s="104">
        <v>-4.3398316634504483E-2</v>
      </c>
      <c r="JY39" s="104">
        <v>-7.6267343035380519E-2</v>
      </c>
      <c r="JZ39" s="104">
        <v>-1.6356641103850156E-2</v>
      </c>
      <c r="KA39" s="104">
        <v>-4.9698833022926825E-2</v>
      </c>
      <c r="KB39" s="104">
        <v>-9.7422931656059586E-2</v>
      </c>
      <c r="KC39" s="104">
        <v>-5.2338069546081556E-2</v>
      </c>
      <c r="KD39" s="104">
        <v>-6.6881268452334441E-2</v>
      </c>
      <c r="KE39" s="5"/>
      <c r="KF39" s="10">
        <v>1.3872118962014224</v>
      </c>
      <c r="KG39" s="10">
        <v>1.3259567381294448</v>
      </c>
      <c r="KH39" s="10">
        <v>0.78114645788738468</v>
      </c>
      <c r="KI39" s="10">
        <v>-0.45009237462089718</v>
      </c>
      <c r="KJ39" s="10">
        <v>-1.4384948062559938E-2</v>
      </c>
      <c r="KK39" s="10">
        <v>0.62658904421042416</v>
      </c>
      <c r="KL39" s="10">
        <v>0.60919472088316506</v>
      </c>
      <c r="KM39" s="10">
        <v>0.6853581335526171</v>
      </c>
      <c r="KN39" s="10">
        <v>0.66411124968429025</v>
      </c>
      <c r="KO39" s="10">
        <v>0.29676016848606235</v>
      </c>
      <c r="KP39" s="10">
        <v>-0.58653517141441203</v>
      </c>
      <c r="KQ39" s="10">
        <v>0.59409942252049985</v>
      </c>
      <c r="KR39" s="10">
        <v>1.3640062197358556</v>
      </c>
      <c r="KS39" s="10">
        <v>-0.45681389947082068</v>
      </c>
      <c r="KT39" s="10">
        <v>0.14032377558298439</v>
      </c>
      <c r="KU39" s="10">
        <v>0.39156607119535602</v>
      </c>
      <c r="KV39" s="10">
        <v>0.89776259386079993</v>
      </c>
      <c r="KW39" s="10">
        <v>1.521904137643548</v>
      </c>
      <c r="KX39" s="10">
        <v>0.29147979235827021</v>
      </c>
      <c r="KY39" s="10">
        <v>-0.91241094819014623</v>
      </c>
      <c r="KZ39" s="10">
        <v>0.19063142024410912</v>
      </c>
      <c r="LA39" s="10">
        <v>-0.94687106175802671</v>
      </c>
      <c r="LB39" s="10">
        <v>-1.0795679411654107</v>
      </c>
      <c r="LC39" s="86">
        <v>0.31832284771712882</v>
      </c>
      <c r="LD39" s="10">
        <v>1.0694430943665083</v>
      </c>
      <c r="LE39" s="10">
        <v>1.5015600504745037</v>
      </c>
      <c r="LF39" s="10">
        <v>-0.83216978660769314</v>
      </c>
      <c r="LG39" s="10">
        <v>-1.4268659680938025</v>
      </c>
      <c r="LH39" s="10">
        <v>0.18584948993267383</v>
      </c>
      <c r="LI39" s="10">
        <v>-0.21912347616130418</v>
      </c>
      <c r="LJ39" s="10">
        <v>2.2878528898131218</v>
      </c>
      <c r="LK39" s="10">
        <v>2.2172240213268926</v>
      </c>
      <c r="LL39" s="10">
        <v>-0.4621646332348423</v>
      </c>
      <c r="LM39" s="10">
        <v>1.9848716113672799E-2</v>
      </c>
      <c r="LN39" s="10">
        <v>0.17236479069975272</v>
      </c>
      <c r="LO39" s="10">
        <v>0.59501179577593111</v>
      </c>
      <c r="LP39" s="10">
        <v>-4.76022492432433E-2</v>
      </c>
      <c r="LQ39" s="133">
        <v>0.38932528732016708</v>
      </c>
      <c r="LR39" s="86">
        <v>0.33607345761788837</v>
      </c>
      <c r="LS39" s="86">
        <v>0.34175365278613146</v>
      </c>
      <c r="LT39" s="86">
        <v>0.34672382355834414</v>
      </c>
      <c r="LU39" s="86">
        <v>0.35382406751864792</v>
      </c>
      <c r="LW39" s="10"/>
      <c r="LX39" s="5"/>
      <c r="LY39" s="11"/>
      <c r="MK39" s="10"/>
      <c r="ML39" s="10"/>
      <c r="MM39" s="10"/>
      <c r="MN39" s="10"/>
      <c r="MO39" s="5"/>
      <c r="MP39" s="104"/>
      <c r="MQ39" s="104"/>
      <c r="MR39" s="7"/>
      <c r="MS39" s="104"/>
      <c r="MT39" s="104"/>
      <c r="MX39" s="5"/>
      <c r="MY39" s="5"/>
      <c r="MZ39" s="5"/>
      <c r="NA39" s="5"/>
      <c r="NB39" s="5"/>
      <c r="NC39" s="5"/>
      <c r="ND39" s="5"/>
      <c r="NE39" s="5"/>
      <c r="NF39" s="5"/>
      <c r="NG39" s="11"/>
      <c r="NH39" s="11"/>
      <c r="NI39" s="11"/>
      <c r="NJ39" s="11"/>
      <c r="NK39" s="11"/>
      <c r="NL39" s="11"/>
      <c r="NM39" s="11"/>
      <c r="NQ39" s="5"/>
      <c r="NR39" s="5"/>
      <c r="NS39" s="5"/>
      <c r="NT39" s="5"/>
      <c r="NU39" s="5"/>
      <c r="NV39" s="5"/>
      <c r="NW39" s="5"/>
      <c r="NX39" s="5"/>
      <c r="NY39" s="5"/>
      <c r="NZ39" s="5"/>
      <c r="OA39" s="5"/>
      <c r="OB39" s="5"/>
      <c r="OC39" s="5"/>
      <c r="OD39" s="5"/>
      <c r="OE39" s="5"/>
      <c r="OF39" s="5"/>
      <c r="OG39" s="5"/>
      <c r="OT39" s="5">
        <v>101175</v>
      </c>
      <c r="OU39" s="5">
        <v>69663</v>
      </c>
      <c r="OV39" s="5">
        <v>60247</v>
      </c>
      <c r="OW39" s="11">
        <v>1.6206174157081307E-3</v>
      </c>
      <c r="OX39" s="11">
        <v>0</v>
      </c>
      <c r="PA39" s="1" t="s">
        <v>255</v>
      </c>
      <c r="PB39" s="1" t="s">
        <v>256</v>
      </c>
      <c r="PC39" s="1" t="s">
        <v>257</v>
      </c>
      <c r="PD39" s="1">
        <v>1960</v>
      </c>
      <c r="PE39" s="1">
        <v>63</v>
      </c>
      <c r="PF39" s="1">
        <v>1</v>
      </c>
      <c r="PG39" s="1">
        <v>400</v>
      </c>
      <c r="PH39" s="1">
        <v>1</v>
      </c>
      <c r="PI39" s="1">
        <v>3</v>
      </c>
      <c r="PJ39" s="1">
        <v>1</v>
      </c>
      <c r="PK39" s="13">
        <v>1</v>
      </c>
      <c r="PL39" s="39">
        <v>0.63400000000000001</v>
      </c>
      <c r="PM39" s="40">
        <v>0.60599999999999998</v>
      </c>
      <c r="PN39" s="40">
        <v>0.20199999999999999</v>
      </c>
      <c r="PO39" s="40">
        <v>0.19800000000000001</v>
      </c>
      <c r="PP39" s="40">
        <v>0.10199999999999999</v>
      </c>
      <c r="PQ39" s="40">
        <v>0.106</v>
      </c>
      <c r="PR39" s="40">
        <v>4.2999999999999997E-2</v>
      </c>
      <c r="PS39" s="41">
        <v>0.06</v>
      </c>
      <c r="PT39" s="40">
        <f t="shared" si="6"/>
        <v>0.30399999999999999</v>
      </c>
      <c r="PU39" s="40">
        <f t="shared" si="6"/>
        <v>0.30399999999999999</v>
      </c>
      <c r="PV39" s="43">
        <v>0.115</v>
      </c>
      <c r="PW39" s="44">
        <v>0.12</v>
      </c>
      <c r="PX39" s="45">
        <v>0.12045000832723769</v>
      </c>
      <c r="PY39" s="44">
        <f>PZ39/(1+QA39)</f>
        <v>0.4490065554731329</v>
      </c>
      <c r="PZ39" s="7">
        <v>0.47834842806351602</v>
      </c>
      <c r="QA39" s="7">
        <v>6.534842806351604E-2</v>
      </c>
      <c r="QB39" s="48">
        <v>57840</v>
      </c>
      <c r="QC39" s="49">
        <v>78706</v>
      </c>
      <c r="QD39" s="50">
        <v>24.9</v>
      </c>
      <c r="QE39" s="51">
        <v>26.9</v>
      </c>
      <c r="QF39" s="52">
        <v>2</v>
      </c>
      <c r="QG39" s="55">
        <v>28</v>
      </c>
      <c r="QH39" s="56">
        <v>27</v>
      </c>
      <c r="QI39" s="5">
        <v>421955</v>
      </c>
      <c r="QJ39" s="57">
        <v>548432</v>
      </c>
      <c r="QK39" s="57">
        <f>QL39/(1+QM39)</f>
        <v>831</v>
      </c>
      <c r="QL39" s="63">
        <v>1162</v>
      </c>
      <c r="QM39" s="7">
        <v>0.39831528279181705</v>
      </c>
      <c r="QN39" s="40">
        <v>0.18577233348382749</v>
      </c>
      <c r="QO39" s="68">
        <f>QP39/(1+QQ39)</f>
        <v>792</v>
      </c>
      <c r="QP39" s="68">
        <v>1103</v>
      </c>
      <c r="QQ39" s="40">
        <v>0.39267676767676768</v>
      </c>
    </row>
    <row r="40" spans="1:459" x14ac:dyDescent="0.2">
      <c r="A40" s="1" t="s">
        <v>73</v>
      </c>
      <c r="B40" s="1" t="s">
        <v>74</v>
      </c>
      <c r="C40" s="1" t="s">
        <v>156</v>
      </c>
      <c r="D40" s="1" t="s">
        <v>411</v>
      </c>
      <c r="E40" s="2">
        <v>1968</v>
      </c>
      <c r="F40" s="2">
        <v>58</v>
      </c>
      <c r="G40" s="2">
        <v>1</v>
      </c>
      <c r="H40" s="2">
        <v>48</v>
      </c>
      <c r="I40" s="2">
        <v>2</v>
      </c>
      <c r="J40" s="2">
        <v>2</v>
      </c>
      <c r="K40" s="2">
        <v>2</v>
      </c>
      <c r="L40" s="91">
        <v>3</v>
      </c>
      <c r="M40" s="6">
        <v>24450</v>
      </c>
      <c r="N40" s="5">
        <v>27696</v>
      </c>
      <c r="O40" s="92">
        <v>1.132760736196319</v>
      </c>
      <c r="P40" s="93">
        <v>10342</v>
      </c>
      <c r="Q40" s="5">
        <v>9603</v>
      </c>
      <c r="R40" s="92">
        <v>0.92854380197253916</v>
      </c>
      <c r="S40" s="10">
        <v>2.292315496822646</v>
      </c>
      <c r="T40" s="94">
        <v>0.18533362218370883</v>
      </c>
      <c r="U40" s="94">
        <v>0.15269352975158867</v>
      </c>
      <c r="V40" s="94">
        <v>0.25945984979780473</v>
      </c>
      <c r="W40" s="94">
        <v>0.83950920245398775</v>
      </c>
      <c r="X40" s="94">
        <v>0.77841565569035243</v>
      </c>
      <c r="Y40" s="94">
        <v>8.9570552147239264E-3</v>
      </c>
      <c r="Z40" s="94">
        <v>1.0037550548815713E-2</v>
      </c>
      <c r="AA40" s="94">
        <v>4.1308793456032722E-2</v>
      </c>
      <c r="AB40" s="94">
        <v>8.3405545927209709E-2</v>
      </c>
      <c r="AC40" s="94">
        <v>8.503067484662577E-2</v>
      </c>
      <c r="AD40" s="94">
        <v>7.3043038705950317E-2</v>
      </c>
      <c r="AE40" s="94">
        <v>5.0265848670756647E-2</v>
      </c>
      <c r="AF40" s="94">
        <v>9.3443096476025417E-2</v>
      </c>
      <c r="AG40" s="94">
        <v>0.43287839399191219</v>
      </c>
      <c r="AH40" s="94">
        <v>0.43811380704794917</v>
      </c>
      <c r="AI40" s="94">
        <v>0.11766871165644172</v>
      </c>
      <c r="AJ40" s="94">
        <v>0.11608174465626805</v>
      </c>
      <c r="AK40" s="94">
        <v>-1.5869670001736613E-3</v>
      </c>
      <c r="AL40" s="94">
        <v>0.43048211508553652</v>
      </c>
      <c r="AM40" s="94">
        <v>0.56951788491446342</v>
      </c>
      <c r="AN40" s="94">
        <v>0.5088646967340591</v>
      </c>
      <c r="AO40" s="94">
        <v>0.16329704510108864</v>
      </c>
      <c r="AP40" s="94">
        <v>0.18911353032659409</v>
      </c>
      <c r="AQ40" s="94">
        <v>7.7760497667185069E-2</v>
      </c>
      <c r="AR40" s="94">
        <v>2.0217729393468119E-2</v>
      </c>
      <c r="AS40" s="94">
        <v>4.0746500777604978E-2</v>
      </c>
      <c r="AT40" s="94">
        <v>1.6969959560947428E-3</v>
      </c>
      <c r="AU40" s="94">
        <v>3.8709410889862017E-2</v>
      </c>
      <c r="AV40" s="94">
        <v>6.8416119962511721E-2</v>
      </c>
      <c r="AW40" s="94">
        <v>0.33072998021451633</v>
      </c>
      <c r="AX40" s="7">
        <v>0.65521191294387171</v>
      </c>
      <c r="AY40" s="7">
        <v>0.79766739560554001</v>
      </c>
      <c r="AZ40" s="11">
        <v>0.13025809994508511</v>
      </c>
      <c r="BA40" s="11">
        <v>4.4334614680578435E-2</v>
      </c>
      <c r="BB40" s="11">
        <v>7.2084935017389717E-2</v>
      </c>
      <c r="BC40" s="11">
        <v>1.610836536701446E-2</v>
      </c>
      <c r="BD40" s="94">
        <v>0.16330030487804878</v>
      </c>
      <c r="BE40" s="94">
        <v>0.13444318325135579</v>
      </c>
      <c r="BF40" s="94">
        <v>5.589430894308943E-2</v>
      </c>
      <c r="BG40" s="94">
        <v>4.9312649766679276E-2</v>
      </c>
      <c r="BH40" s="94">
        <v>4.7538061022597104E-2</v>
      </c>
      <c r="BI40" s="94">
        <v>4.2382588774341354E-2</v>
      </c>
      <c r="BJ40" s="94">
        <v>0.2191946138211382</v>
      </c>
      <c r="BK40" s="94">
        <v>0.18375583301803505</v>
      </c>
      <c r="BL40" s="94">
        <v>0.70242214532871972</v>
      </c>
      <c r="BM40" s="94">
        <v>0.70335505672218179</v>
      </c>
      <c r="BN40" s="94">
        <v>0.34438516260162599</v>
      </c>
      <c r="BO40" s="94">
        <v>0.3515575734644974</v>
      </c>
      <c r="BP40" s="94">
        <v>0.3435594512195122</v>
      </c>
      <c r="BQ40" s="94">
        <v>0.38718627821919538</v>
      </c>
      <c r="BR40" s="94">
        <v>0.68794461382113825</v>
      </c>
      <c r="BS40" s="94">
        <v>0.73874385168369272</v>
      </c>
      <c r="BT40" s="94">
        <v>6.644222829193927E-2</v>
      </c>
      <c r="BU40" s="94">
        <v>2.791959157626037E-2</v>
      </c>
      <c r="BV40" s="94">
        <v>1.9754811662326115E-2</v>
      </c>
      <c r="BW40" s="94">
        <v>7.9211869814932986E-2</v>
      </c>
      <c r="BX40" s="94">
        <v>5.9073874102775835E-2</v>
      </c>
      <c r="BY40" s="94">
        <v>0.15084556477345246</v>
      </c>
      <c r="BZ40" s="94">
        <v>0.14863748967795209</v>
      </c>
      <c r="CA40" s="94">
        <v>0.36726228462029353</v>
      </c>
      <c r="CB40" s="94">
        <v>0.37553198246839864</v>
      </c>
      <c r="CC40" s="94">
        <v>0.10410019144862795</v>
      </c>
      <c r="CD40" s="94">
        <v>0.10881026487962904</v>
      </c>
      <c r="CE40" s="94">
        <v>0.72933950223356725</v>
      </c>
      <c r="CF40" s="94">
        <v>0.71180842279108181</v>
      </c>
      <c r="CG40" s="94">
        <v>3.644724870017331E-2</v>
      </c>
      <c r="CH40" s="87">
        <v>70435.094565848005</v>
      </c>
      <c r="CI40" s="87">
        <v>124322.78204727689</v>
      </c>
      <c r="CJ40" s="95">
        <v>1.7650687177121718</v>
      </c>
      <c r="CK40" s="87">
        <v>178201.23336457356</v>
      </c>
      <c r="CL40" s="87">
        <v>72552.923357284177</v>
      </c>
      <c r="CM40" s="87">
        <v>48270.494845360823</v>
      </c>
      <c r="CN40" s="87">
        <v>143869.78383433472</v>
      </c>
      <c r="CO40" s="87">
        <v>82287.081424632357</v>
      </c>
      <c r="CP40" s="87">
        <v>54225.948661844923</v>
      </c>
      <c r="CQ40" s="94">
        <v>0.16711475580547744</v>
      </c>
      <c r="CR40" s="96">
        <v>4.7538061022597104E-2</v>
      </c>
      <c r="CS40" s="96">
        <v>4.2382588774341354E-2</v>
      </c>
      <c r="CT40" s="8">
        <v>18.430966902496543</v>
      </c>
      <c r="CU40" s="79">
        <v>17.371679801993096</v>
      </c>
      <c r="CV40" s="79">
        <v>-1.0592871005034468</v>
      </c>
      <c r="CW40" s="94">
        <v>5.484270175210057E-2</v>
      </c>
      <c r="CX40" s="94">
        <v>0.11046700970494366</v>
      </c>
      <c r="CY40" s="94">
        <v>0.21363902820295708</v>
      </c>
      <c r="CZ40" s="5">
        <v>11267</v>
      </c>
      <c r="DA40" s="5">
        <v>10668</v>
      </c>
      <c r="DB40" s="14">
        <v>0.94683589242921806</v>
      </c>
      <c r="DC40" s="14">
        <v>0.94683589242921806</v>
      </c>
      <c r="DD40" s="7">
        <v>0.47554806070826305</v>
      </c>
      <c r="DE40" s="97">
        <v>0.43457067866516685</v>
      </c>
      <c r="DF40" s="14">
        <v>5.0608173978252724</v>
      </c>
      <c r="DG40" s="94">
        <v>9.9831271091113616E-2</v>
      </c>
      <c r="DH40" s="94">
        <v>2.1559805024371954E-2</v>
      </c>
      <c r="DI40" s="94">
        <v>4.8650168728908885E-2</v>
      </c>
      <c r="DJ40" s="94">
        <v>8.7926509186351698E-2</v>
      </c>
      <c r="DK40" s="94">
        <v>0.22019122609673791</v>
      </c>
      <c r="DL40" s="94">
        <v>0.58512964698531711</v>
      </c>
      <c r="DM40" s="87">
        <v>968525.27747941285</v>
      </c>
      <c r="DN40" s="87">
        <v>968525.27747941285</v>
      </c>
      <c r="DO40" s="9">
        <v>706.63226934849149</v>
      </c>
      <c r="DP40" s="87">
        <v>1299.1619537275064</v>
      </c>
      <c r="DQ40" s="14">
        <v>1.8385262180643434</v>
      </c>
      <c r="DR40" s="75">
        <v>1300</v>
      </c>
      <c r="DS40" s="113">
        <v>1.0006450668217992</v>
      </c>
      <c r="DT40" s="11">
        <v>0.4866030881017257</v>
      </c>
      <c r="DU40" s="7">
        <v>0.39146230699364215</v>
      </c>
      <c r="DV40" s="7">
        <v>0.61605263157894741</v>
      </c>
      <c r="DW40" s="11">
        <v>0.49473684210526314</v>
      </c>
      <c r="DX40" s="11">
        <v>0.25565912117177098</v>
      </c>
      <c r="DY40" s="11">
        <v>0.19573901464713714</v>
      </c>
      <c r="DZ40" s="11">
        <v>0.40517570405859704</v>
      </c>
      <c r="EA40" s="11">
        <v>0.31978434887531315</v>
      </c>
      <c r="EB40" s="11"/>
      <c r="EC40" s="104">
        <v>3.342355497962024E-2</v>
      </c>
      <c r="ED40" s="104">
        <v>0.12522328088431034</v>
      </c>
      <c r="EE40" s="104">
        <v>-4.5208899582026563E-2</v>
      </c>
      <c r="EF40" s="104">
        <v>-0.1788040643513682</v>
      </c>
      <c r="EG40" s="104">
        <v>-0.11994818199086987</v>
      </c>
      <c r="EH40" s="104">
        <v>0.90605355605638194</v>
      </c>
      <c r="EI40" s="104">
        <v>0.96722172861715017</v>
      </c>
      <c r="EJ40" s="104">
        <v>0.12030182209553381</v>
      </c>
      <c r="EK40" s="104">
        <v>0.12677411171534517</v>
      </c>
      <c r="EL40" s="104">
        <v>0.11286280465659067</v>
      </c>
      <c r="EM40" s="104">
        <v>1.5925948783551053E-2</v>
      </c>
      <c r="EN40" s="104">
        <v>2.0240001459435053E-2</v>
      </c>
      <c r="EO40" s="104">
        <v>-1.1652663342902603E-2</v>
      </c>
      <c r="EP40" s="104">
        <v>-0.12082853148529321</v>
      </c>
      <c r="EQ40" s="104">
        <v>-0.12826912898085652</v>
      </c>
      <c r="ER40" s="104">
        <v>-0.1052928544962205</v>
      </c>
      <c r="ES40" s="104">
        <v>1.351498950194626E-2</v>
      </c>
      <c r="ET40" s="104">
        <v>4.3854714889311225E-2</v>
      </c>
      <c r="EU40" s="104">
        <v>3.0201405072497384E-2</v>
      </c>
      <c r="EV40" s="104">
        <v>-2.3515685344679509E-2</v>
      </c>
      <c r="EW40" s="104">
        <v>-2.1175959957314548E-2</v>
      </c>
      <c r="EX40" s="104">
        <v>-0.22208935451049369</v>
      </c>
      <c r="EY40" s="104">
        <v>-0.11773074773480049</v>
      </c>
      <c r="EZ40" s="104">
        <v>-0.13122872345555969</v>
      </c>
      <c r="FA40" s="104">
        <v>2.06447968187497E-2</v>
      </c>
      <c r="FB40" s="104">
        <v>4.3003403594442852E-2</v>
      </c>
      <c r="FC40" s="104">
        <v>0.16923964580505219</v>
      </c>
      <c r="FD40" s="104">
        <v>0.18306391110899833</v>
      </c>
      <c r="FE40" s="104">
        <v>0.15564535470729213</v>
      </c>
      <c r="FF40" s="104">
        <v>5.3855229399681744E-2</v>
      </c>
      <c r="FG40" s="104">
        <v>6.4104584722440211E-2</v>
      </c>
      <c r="FH40" s="104">
        <v>-1.8593476797895386E-2</v>
      </c>
      <c r="FI40" s="104">
        <v>0.24891576041269381</v>
      </c>
      <c r="FJ40" s="104">
        <v>0.18506887738537375</v>
      </c>
      <c r="FK40" s="104">
        <v>0.19356996320566</v>
      </c>
      <c r="FL40" s="104">
        <v>2.2452782562551579E-2</v>
      </c>
      <c r="FM40" s="104">
        <v>2.8424255186480299E-2</v>
      </c>
      <c r="FN40" s="104">
        <v>1.1521610936012873E-2</v>
      </c>
      <c r="FO40" s="104">
        <v>8.2441914646798453E-2</v>
      </c>
      <c r="FP40" s="104">
        <v>0.10791877773534131</v>
      </c>
      <c r="FQ40" s="104">
        <v>4.3162970630826192E-2</v>
      </c>
      <c r="FR40" s="104">
        <v>1.0557899064348786E-2</v>
      </c>
      <c r="FS40" s="104">
        <v>3.79216319511676E-2</v>
      </c>
      <c r="FT40" s="104">
        <v>-4.0045509430584381E-2</v>
      </c>
      <c r="FU40" s="104">
        <v>-1.1052607759687971E-2</v>
      </c>
      <c r="FV40" s="104">
        <v>1.1269593494863117E-2</v>
      </c>
      <c r="FW40" s="104">
        <v>-4.4151276754253121E-2</v>
      </c>
      <c r="FX40" s="104">
        <v>4.92228775019092E-2</v>
      </c>
      <c r="FY40" s="104">
        <v>5.1440520654963712E-2</v>
      </c>
      <c r="FZ40" s="104">
        <v>4.7383557928297376E-2</v>
      </c>
      <c r="GA40" s="104">
        <v>9.8927996741786962E-3</v>
      </c>
      <c r="GB40" s="104">
        <v>1.1851699832917811E-2</v>
      </c>
      <c r="GC40" s="105">
        <v>8.0909847950448588E-3</v>
      </c>
      <c r="GD40" s="105">
        <v>-9.4523591934628212E-2</v>
      </c>
      <c r="GE40" s="105">
        <v>-0.25461741122565862</v>
      </c>
      <c r="GF40" s="105">
        <v>-0.16361741122565865</v>
      </c>
      <c r="GG40" s="105">
        <v>0.26981161083201305</v>
      </c>
      <c r="GH40" s="104">
        <v>0.21743322427905309</v>
      </c>
      <c r="GI40" s="104">
        <v>0.19993406285806437</v>
      </c>
      <c r="GJ40" s="104">
        <v>0.38794461382113826</v>
      </c>
      <c r="GK40" s="104">
        <v>0.39594461382113827</v>
      </c>
      <c r="GL40" s="104">
        <v>0.3818954550798816</v>
      </c>
      <c r="GM40" s="104">
        <v>0.35703968734252234</v>
      </c>
      <c r="GN40" s="104">
        <v>0.3452432247842907</v>
      </c>
      <c r="GO40" s="104">
        <v>0.17904939799613118</v>
      </c>
      <c r="GP40" s="104">
        <v>0.16343544187233783</v>
      </c>
      <c r="GQ40" s="104">
        <v>0.16986068138449151</v>
      </c>
      <c r="GR40" s="104">
        <v>-4.0290104237436064E-2</v>
      </c>
      <c r="GS40" s="104">
        <v>-3.8585604948691232E-2</v>
      </c>
      <c r="GT40" s="104">
        <v>1.5399061367859501</v>
      </c>
      <c r="GU40" s="104">
        <v>1.5502366956865292</v>
      </c>
      <c r="GV40" s="104">
        <v>1.2751839297523631</v>
      </c>
      <c r="GW40" s="104">
        <v>0.13226459191583251</v>
      </c>
      <c r="GX40" s="104">
        <v>0.36838817642792798</v>
      </c>
      <c r="GY40" s="104">
        <v>1.7820222438419344</v>
      </c>
      <c r="GZ40" s="104">
        <v>1.793977054146525</v>
      </c>
      <c r="HA40" s="104">
        <v>1.4756783374806113</v>
      </c>
      <c r="HB40" s="104">
        <v>1.5696400366825822</v>
      </c>
      <c r="HC40" s="104">
        <v>1.629760141250147</v>
      </c>
      <c r="HD40" s="104">
        <v>1.4258151843031281</v>
      </c>
      <c r="HE40" s="104">
        <v>1.6240888983789801</v>
      </c>
      <c r="HF40" s="104">
        <v>1.5819144286866427</v>
      </c>
      <c r="HG40" s="104">
        <v>1.6084982786610247</v>
      </c>
      <c r="HH40" s="104">
        <v>1.8419869143471976</v>
      </c>
      <c r="HI40" s="104">
        <v>1.7941540516446963</v>
      </c>
      <c r="HJ40" s="104">
        <v>1.8243045586980082</v>
      </c>
      <c r="HK40" s="104">
        <v>1.0459252203714073</v>
      </c>
      <c r="HL40" s="104">
        <v>1.0003418337414685</v>
      </c>
      <c r="HM40" s="104">
        <v>1.0030232695139911</v>
      </c>
      <c r="HN40" s="104">
        <v>1.1749680107006333</v>
      </c>
      <c r="HO40" s="104">
        <v>1.1237606967680382</v>
      </c>
      <c r="HP40" s="104">
        <v>1.1267729592071671</v>
      </c>
      <c r="HQ40" s="104">
        <v>0.65801817431792031</v>
      </c>
      <c r="HR40" s="104">
        <v>0.6976578233732168</v>
      </c>
      <c r="HS40" s="104">
        <v>0.77899909425978009</v>
      </c>
      <c r="HT40" s="104">
        <v>-2.2592871005034461</v>
      </c>
      <c r="HU40" s="104">
        <v>-1.0592871005034468</v>
      </c>
      <c r="HV40" s="104">
        <v>2.2429476308979235E-2</v>
      </c>
      <c r="HW40" s="104">
        <v>4.1547240512809565E-2</v>
      </c>
      <c r="HX40" s="104">
        <v>3.3432880461397807E-2</v>
      </c>
      <c r="HY40" s="104">
        <v>8.6756922778263246E-2</v>
      </c>
      <c r="HZ40" s="104">
        <v>9.5101944843954081E-2</v>
      </c>
      <c r="IA40" s="104">
        <v>9.150258454635532E-2</v>
      </c>
      <c r="IB40" s="104">
        <v>6.2536832315771868E-2</v>
      </c>
      <c r="IC40" s="104">
        <v>5.8219770041994939E-2</v>
      </c>
      <c r="ID40" s="104">
        <v>1.712340256285258E-2</v>
      </c>
      <c r="IE40" s="104">
        <v>-0.14481100784032364</v>
      </c>
      <c r="IF40" s="104">
        <v>-9.0486641622003483E-2</v>
      </c>
      <c r="IG40" s="104">
        <v>-0.24042932133483319</v>
      </c>
      <c r="IH40" s="104">
        <v>0.21892957870015584</v>
      </c>
      <c r="II40" s="104">
        <v>0.14175963392489532</v>
      </c>
      <c r="IJ40" s="104">
        <v>0.92014861778641321</v>
      </c>
      <c r="IK40" s="104">
        <v>0.88786270137285483</v>
      </c>
      <c r="IL40" s="104">
        <v>0.81626087061697938</v>
      </c>
      <c r="IM40" s="104">
        <v>1.5336399003143576E-3</v>
      </c>
      <c r="IN40" s="104">
        <v>8.3618362785441765E-3</v>
      </c>
      <c r="IO40" s="104">
        <v>3.2253114561604047E-2</v>
      </c>
      <c r="IP40" s="104">
        <v>-6.5775533784571252E-2</v>
      </c>
      <c r="IQ40" s="104">
        <v>-3.1311222991201509E-2</v>
      </c>
      <c r="IR40" s="104">
        <v>-0.13144287893800538</v>
      </c>
      <c r="IS40" s="104">
        <v>-0.16283599458211406</v>
      </c>
      <c r="IT40" s="104">
        <v>-0.10566699808843466</v>
      </c>
      <c r="IU40" s="104">
        <v>-0.23200045818024806</v>
      </c>
      <c r="IV40" s="104">
        <v>5.8588453493602977E-2</v>
      </c>
      <c r="IW40" s="104">
        <v>8.0192511842662462E-3</v>
      </c>
      <c r="IX40" s="104">
        <v>0.11607969343442712</v>
      </c>
      <c r="IY40" s="104">
        <v>2.9111069356159089</v>
      </c>
      <c r="IZ40" s="104">
        <v>3.9563941073505426</v>
      </c>
      <c r="JA40" s="104">
        <v>1.842353580900538</v>
      </c>
      <c r="JB40" s="104">
        <v>0</v>
      </c>
      <c r="JC40" s="104">
        <v>0</v>
      </c>
      <c r="JD40" s="104">
        <v>0.91943521141366347</v>
      </c>
      <c r="JE40" s="104">
        <v>1.1672614139510391</v>
      </c>
      <c r="JF40" s="104">
        <v>0.81605650359767989</v>
      </c>
      <c r="JG40" s="104">
        <v>6.6984716088058782E-2</v>
      </c>
      <c r="JH40" s="104">
        <v>0.313868683817768</v>
      </c>
      <c r="JI40" s="104">
        <v>-0.10768405088431199</v>
      </c>
      <c r="JJ40" s="104">
        <v>0.92002830856334039</v>
      </c>
      <c r="JK40" s="104">
        <v>1.1680143755615453</v>
      </c>
      <c r="JL40" s="104">
        <v>0.81658291457286436</v>
      </c>
      <c r="JM40" s="104">
        <v>0.10488499718362043</v>
      </c>
      <c r="JN40" s="104">
        <v>0.15758971375652719</v>
      </c>
      <c r="JO40" s="104">
        <v>0.12788304190681982</v>
      </c>
      <c r="JP40" s="104">
        <v>7.5971216205243053E-2</v>
      </c>
      <c r="JQ40" s="104">
        <v>0.11971543926172024</v>
      </c>
      <c r="JR40" s="104">
        <v>0.11013478721678022</v>
      </c>
      <c r="JS40" s="104">
        <v>-2.5381380750168547E-2</v>
      </c>
      <c r="JT40" s="104">
        <v>4.5323670642214042E-2</v>
      </c>
      <c r="JU40" s="104">
        <v>9.2549088906947463E-3</v>
      </c>
      <c r="JV40" s="104">
        <v>-1.8621951783731411E-2</v>
      </c>
      <c r="JW40" s="104">
        <v>3.9527454910484372E-2</v>
      </c>
      <c r="JX40" s="104">
        <v>1.3067916140342001E-2</v>
      </c>
      <c r="JY40" s="104">
        <v>4.3968713516005287E-2</v>
      </c>
      <c r="JZ40" s="104">
        <v>0.12139393645579827</v>
      </c>
      <c r="KA40" s="104">
        <v>7.6885094203482218E-2</v>
      </c>
      <c r="KB40" s="104">
        <v>3.4217507538594483E-2</v>
      </c>
      <c r="KC40" s="104">
        <v>1.0951715957247865E-2</v>
      </c>
      <c r="KD40" s="104">
        <v>6.8718847682681772E-2</v>
      </c>
      <c r="KE40" s="5"/>
      <c r="KF40" s="10">
        <v>-0.38445214176470677</v>
      </c>
      <c r="KG40" s="10">
        <v>-0.71589494107189611</v>
      </c>
      <c r="KH40" s="10">
        <v>-0.82828314179548002</v>
      </c>
      <c r="KI40" s="10">
        <v>1.7621895927660682</v>
      </c>
      <c r="KJ40" s="10">
        <v>1.4116204217185053</v>
      </c>
      <c r="KK40" s="10">
        <v>-0.80845339966020346</v>
      </c>
      <c r="KL40" s="10">
        <v>-1.6610865623756159</v>
      </c>
      <c r="KM40" s="10">
        <v>1.7681427396908287</v>
      </c>
      <c r="KN40" s="10">
        <v>2.1662549293898223</v>
      </c>
      <c r="KO40" s="10">
        <v>1.1765981371140755</v>
      </c>
      <c r="KP40" s="10">
        <v>1.963689795421417</v>
      </c>
      <c r="KQ40" s="10">
        <v>2.0573408697075788</v>
      </c>
      <c r="KR40" s="10">
        <v>1.2183368610352439</v>
      </c>
      <c r="KS40" s="10">
        <v>0.11370660190962674</v>
      </c>
      <c r="KT40" s="10">
        <v>1.5784109192863081</v>
      </c>
      <c r="KU40" s="10">
        <v>2.1647217253741498</v>
      </c>
      <c r="KV40" s="10">
        <v>0.25599797844787792</v>
      </c>
      <c r="KW40" s="10">
        <v>0.27795945900255237</v>
      </c>
      <c r="KX40" s="10">
        <v>1.3753010797250056</v>
      </c>
      <c r="KY40" s="10">
        <v>0.98978261747483165</v>
      </c>
      <c r="KZ40" s="10">
        <v>0.40869516988702059</v>
      </c>
      <c r="LA40" s="10">
        <v>0.26593871900365729</v>
      </c>
      <c r="LB40" s="10">
        <v>0.33991572388950964</v>
      </c>
      <c r="LC40" s="86">
        <v>0.73462752844244261</v>
      </c>
      <c r="LD40" s="10">
        <v>-0.7973165705145282</v>
      </c>
      <c r="LE40" s="10">
        <v>-0.58926879897073603</v>
      </c>
      <c r="LF40" s="10">
        <v>-1.3033715700106121</v>
      </c>
      <c r="LG40" s="10">
        <v>-0.92658119519964277</v>
      </c>
      <c r="LH40" s="10">
        <v>0.58230853898510759</v>
      </c>
      <c r="LI40" s="10">
        <v>-0.38966029460586915</v>
      </c>
      <c r="LJ40" s="10">
        <v>-0.75180301427502194</v>
      </c>
      <c r="LK40" s="10">
        <v>-1.8066014391335177</v>
      </c>
      <c r="LL40" s="10">
        <v>-1.725511302259872</v>
      </c>
      <c r="LM40" s="10">
        <v>0.53174255761024658</v>
      </c>
      <c r="LN40" s="10">
        <v>8.7560363319137011E-2</v>
      </c>
      <c r="LO40" s="10">
        <v>0.02</v>
      </c>
      <c r="LP40" s="10">
        <v>0.13893768903888559</v>
      </c>
      <c r="LQ40" s="133">
        <v>-0.53304346430895566</v>
      </c>
      <c r="LR40" s="86">
        <v>0.4177097802545931</v>
      </c>
      <c r="LS40" s="86">
        <v>0.31629610083448123</v>
      </c>
      <c r="LT40" s="86">
        <v>0.22755913134188327</v>
      </c>
      <c r="LU40" s="86">
        <v>0.10079203206674348</v>
      </c>
      <c r="LW40" s="10"/>
      <c r="LY40" s="11"/>
      <c r="MK40" s="10"/>
      <c r="ML40" s="10"/>
      <c r="MM40" s="10"/>
      <c r="MN40" s="10"/>
      <c r="MP40" s="104"/>
      <c r="MQ40" s="104"/>
      <c r="MR40" s="7"/>
      <c r="MS40" s="104"/>
      <c r="MT40" s="104"/>
      <c r="MX40" s="5"/>
      <c r="MY40" s="5"/>
      <c r="MZ40" s="5"/>
      <c r="NA40" s="5"/>
      <c r="NB40" s="5"/>
      <c r="NC40" s="5"/>
      <c r="ND40" s="5"/>
      <c r="NE40" s="5"/>
      <c r="NF40" s="5"/>
      <c r="NG40" s="11"/>
      <c r="NH40" s="11"/>
      <c r="NI40" s="11"/>
      <c r="NJ40" s="11"/>
      <c r="NK40" s="11"/>
      <c r="NL40" s="11"/>
      <c r="NM40" s="11"/>
      <c r="NQ40" s="5"/>
      <c r="NR40" s="5"/>
      <c r="NS40" s="5"/>
      <c r="NT40" s="5"/>
      <c r="NU40" s="5"/>
      <c r="NV40" s="5"/>
      <c r="NW40" s="5"/>
      <c r="NX40" s="5"/>
      <c r="NY40" s="5"/>
      <c r="NZ40" s="5"/>
      <c r="OA40" s="5"/>
      <c r="OB40" s="5"/>
      <c r="OC40" s="5"/>
      <c r="OD40" s="5"/>
      <c r="OE40" s="5"/>
      <c r="OF40" s="5"/>
      <c r="OG40" s="5"/>
      <c r="OT40" s="5">
        <v>21935</v>
      </c>
      <c r="OU40" s="5">
        <v>15858</v>
      </c>
      <c r="OV40" s="5">
        <v>15743</v>
      </c>
      <c r="OW40" s="11">
        <v>9.4959560947429234E-3</v>
      </c>
      <c r="OX40" s="11">
        <v>1.6247833622183708E-3</v>
      </c>
      <c r="PA40" s="1" t="s">
        <v>258</v>
      </c>
      <c r="PB40" s="1" t="s">
        <v>259</v>
      </c>
      <c r="PC40" s="1" t="s">
        <v>260</v>
      </c>
      <c r="PD40" s="1">
        <v>1968</v>
      </c>
      <c r="PE40" s="1">
        <v>55</v>
      </c>
      <c r="PF40" s="1">
        <v>1</v>
      </c>
      <c r="PG40" s="1">
        <v>48</v>
      </c>
      <c r="PH40" s="1">
        <v>2</v>
      </c>
      <c r="PI40" s="1">
        <v>2</v>
      </c>
      <c r="PJ40" s="1">
        <v>1</v>
      </c>
      <c r="PK40" s="13">
        <v>3</v>
      </c>
      <c r="PL40" s="39">
        <v>0.75099999999999989</v>
      </c>
      <c r="PM40" s="40">
        <v>0.71199999999999997</v>
      </c>
      <c r="PN40" s="40">
        <v>1.4999999999999999E-2</v>
      </c>
      <c r="PO40" s="40">
        <v>1.9E-2</v>
      </c>
      <c r="PP40" s="40">
        <v>0.16600000000000001</v>
      </c>
      <c r="PQ40" s="40">
        <v>0.182</v>
      </c>
      <c r="PR40" s="40">
        <v>2.8999999999999998E-2</v>
      </c>
      <c r="PS40" s="41">
        <v>3.9E-2</v>
      </c>
      <c r="PT40" s="40">
        <f t="shared" si="6"/>
        <v>0.18099999999999999</v>
      </c>
      <c r="PU40" s="40">
        <f t="shared" si="6"/>
        <v>0.20099999999999998</v>
      </c>
      <c r="PV40" s="43">
        <v>0.115</v>
      </c>
      <c r="PW40" s="44">
        <v>0.123</v>
      </c>
      <c r="PX40" s="45">
        <v>0.12257197017981751</v>
      </c>
      <c r="PY40" s="44">
        <f>PZ40/(1+QA40)</f>
        <v>0.33943949131318424</v>
      </c>
      <c r="PZ40" s="7">
        <v>0.35816450171328801</v>
      </c>
      <c r="QA40" s="7">
        <v>5.5164501713288017E-2</v>
      </c>
      <c r="QB40" s="48">
        <v>57419</v>
      </c>
      <c r="QC40" s="49">
        <v>77102</v>
      </c>
      <c r="QD40" s="50">
        <v>22.3</v>
      </c>
      <c r="QE40" s="51">
        <v>22.9</v>
      </c>
      <c r="QF40" s="52">
        <v>0.6</v>
      </c>
      <c r="QG40" s="55">
        <v>56</v>
      </c>
      <c r="QH40" s="56">
        <v>46</v>
      </c>
      <c r="QI40" s="5">
        <v>369754</v>
      </c>
      <c r="QJ40" s="57">
        <v>427135</v>
      </c>
      <c r="QK40" s="57">
        <f>QL40/(1+QM40)</f>
        <v>819</v>
      </c>
      <c r="QL40" s="63">
        <v>1171</v>
      </c>
      <c r="QM40" s="7">
        <v>0.42979242979242982</v>
      </c>
      <c r="QN40" s="40">
        <v>0.1331520140723168</v>
      </c>
      <c r="QO40" s="68">
        <f>QP40/(1+QQ40)</f>
        <v>818</v>
      </c>
      <c r="QP40" s="68">
        <v>1176</v>
      </c>
      <c r="QQ40" s="40">
        <v>0.43765281173594134</v>
      </c>
    </row>
    <row r="41" spans="1:459" x14ac:dyDescent="0.2">
      <c r="A41" s="1" t="s">
        <v>261</v>
      </c>
      <c r="B41" s="1" t="s">
        <v>75</v>
      </c>
      <c r="C41" s="1" t="s">
        <v>158</v>
      </c>
      <c r="D41" s="1" t="s">
        <v>412</v>
      </c>
      <c r="E41" s="2">
        <v>1990</v>
      </c>
      <c r="F41" s="2">
        <v>36</v>
      </c>
      <c r="G41" s="2">
        <v>2</v>
      </c>
      <c r="H41" s="2"/>
      <c r="I41" s="2">
        <v>1</v>
      </c>
      <c r="J41" s="2">
        <v>1</v>
      </c>
      <c r="K41" s="2">
        <v>1</v>
      </c>
      <c r="L41" s="91">
        <v>4</v>
      </c>
      <c r="M41" s="5">
        <v>63192</v>
      </c>
      <c r="N41" s="5">
        <v>77430</v>
      </c>
      <c r="O41" s="92">
        <v>1.2253133308013673</v>
      </c>
      <c r="P41" s="93">
        <v>41657</v>
      </c>
      <c r="Q41" s="5">
        <v>49771</v>
      </c>
      <c r="R41" s="92">
        <v>1.1947811892359028</v>
      </c>
      <c r="S41" s="10">
        <v>1.5363458607774763</v>
      </c>
      <c r="T41" s="94">
        <v>8.9035257652072847E-2</v>
      </c>
      <c r="U41" s="94">
        <v>0.43284256748030481</v>
      </c>
      <c r="V41" s="94">
        <v>0.34210254423350117</v>
      </c>
      <c r="W41" s="94">
        <v>0.77005000632991516</v>
      </c>
      <c r="X41" s="94">
        <v>0.53147358904817255</v>
      </c>
      <c r="Y41" s="94">
        <v>3.7599696164071404E-2</v>
      </c>
      <c r="Z41" s="94">
        <v>3.0659950923414697E-2</v>
      </c>
      <c r="AA41" s="94">
        <v>5.8124446132421827E-2</v>
      </c>
      <c r="AB41" s="94">
        <v>7.6869430453312668E-2</v>
      </c>
      <c r="AC41" s="94">
        <v>9.1514748702367393E-2</v>
      </c>
      <c r="AD41" s="94">
        <v>0.28469585432003097</v>
      </c>
      <c r="AE41" s="94">
        <v>9.5724142296493231E-2</v>
      </c>
      <c r="AF41" s="94">
        <v>0.10752938137672736</v>
      </c>
      <c r="AG41" s="94">
        <v>0.22435748417925869</v>
      </c>
      <c r="AH41" s="94">
        <v>0.46436781609195404</v>
      </c>
      <c r="AI41" s="94">
        <v>0.13079187238890999</v>
      </c>
      <c r="AJ41" s="94">
        <v>0.29364587369236728</v>
      </c>
      <c r="AK41" s="94">
        <v>0.16285400130345729</v>
      </c>
      <c r="AL41" s="94">
        <v>0.27030830804415712</v>
      </c>
      <c r="AM41" s="94">
        <v>0.72969169195584294</v>
      </c>
      <c r="AN41" s="94">
        <v>0.7443374235827066</v>
      </c>
      <c r="AO41" s="94">
        <v>6.4124554690592431E-2</v>
      </c>
      <c r="AP41" s="94">
        <v>0.10397150019791529</v>
      </c>
      <c r="AQ41" s="94">
        <v>3.9099265514359854E-2</v>
      </c>
      <c r="AR41" s="94">
        <v>1.5217486915600122E-2</v>
      </c>
      <c r="AS41" s="94">
        <v>3.3249769098825703E-2</v>
      </c>
      <c r="AT41" s="94">
        <v>5.424254165052305E-4</v>
      </c>
      <c r="AU41" s="94">
        <v>2.2055645596974607E-2</v>
      </c>
      <c r="AV41" s="94">
        <v>0.1158907797713528</v>
      </c>
      <c r="AW41" s="94">
        <v>0.5551224608707882</v>
      </c>
      <c r="AX41" s="7">
        <v>0.90438206988005065</v>
      </c>
      <c r="AY41" s="7">
        <v>0.95853006771011229</v>
      </c>
      <c r="AZ41" s="11">
        <v>0.17484809618199956</v>
      </c>
      <c r="BA41" s="11">
        <v>1.3979037920893415E-2</v>
      </c>
      <c r="BB41" s="11">
        <v>0.11995543290968687</v>
      </c>
      <c r="BC41" s="11">
        <v>2.5405832588389236E-2</v>
      </c>
      <c r="BD41" s="94">
        <v>0.16486398529777743</v>
      </c>
      <c r="BE41" s="94">
        <v>9.1257611065173272E-2</v>
      </c>
      <c r="BF41" s="94">
        <v>6.4685950571434045E-2</v>
      </c>
      <c r="BG41" s="94">
        <v>4.6921746974366685E-2</v>
      </c>
      <c r="BH41" s="94">
        <v>3.7807458158365316E-2</v>
      </c>
      <c r="BI41" s="94">
        <v>6.062435956681602E-2</v>
      </c>
      <c r="BJ41" s="94">
        <v>0.22954993586921146</v>
      </c>
      <c r="BK41" s="94">
        <v>0.13817935803953996</v>
      </c>
      <c r="BL41" s="94">
        <v>0.67619692099475559</v>
      </c>
      <c r="BM41" s="94">
        <v>0.66437762035564552</v>
      </c>
      <c r="BN41" s="94">
        <v>0.41196852805482703</v>
      </c>
      <c r="BO41" s="94">
        <v>0.40909569270089452</v>
      </c>
      <c r="BP41" s="94">
        <v>0.24855945019813541</v>
      </c>
      <c r="BQ41" s="94">
        <v>0.38292114560625423</v>
      </c>
      <c r="BR41" s="94">
        <v>0.6605279782529625</v>
      </c>
      <c r="BS41" s="94">
        <v>0.79201683830714875</v>
      </c>
      <c r="BT41" s="94">
        <v>5.6572210675723628E-2</v>
      </c>
      <c r="BU41" s="94">
        <v>6.0233517999426139E-2</v>
      </c>
      <c r="BV41" s="94">
        <v>9.1194809144826888E-2</v>
      </c>
      <c r="BW41" s="94">
        <v>8.8110005076478246E-2</v>
      </c>
      <c r="BX41" s="94">
        <v>5.9478548858586368E-2</v>
      </c>
      <c r="BY41" s="94">
        <v>0.24428896197055644</v>
      </c>
      <c r="BZ41" s="94">
        <v>0.30405028640948956</v>
      </c>
      <c r="CA41" s="94">
        <v>0.18253250049661202</v>
      </c>
      <c r="CB41" s="94">
        <v>0.15195755394467819</v>
      </c>
      <c r="CC41" s="94">
        <v>0.12962676849052024</v>
      </c>
      <c r="CD41" s="94">
        <v>6.7470978861458919E-2</v>
      </c>
      <c r="CE41" s="94">
        <v>0.70479175403359307</v>
      </c>
      <c r="CF41" s="94">
        <v>0.67415217721903997</v>
      </c>
      <c r="CG41" s="94">
        <v>4.2614477592664346E-2</v>
      </c>
      <c r="CH41" s="87">
        <v>57169.652063278678</v>
      </c>
      <c r="CI41" s="87">
        <v>138103.56595206042</v>
      </c>
      <c r="CJ41" s="95">
        <v>2.4156796651342116</v>
      </c>
      <c r="CK41" s="87">
        <v>178096.22788370738</v>
      </c>
      <c r="CL41" s="87">
        <v>115650.64153824517</v>
      </c>
      <c r="CM41" s="87">
        <v>107685.41208736011</v>
      </c>
      <c r="CN41" s="87">
        <v>209757.7119202998</v>
      </c>
      <c r="CO41" s="87">
        <v>117612.84776638009</v>
      </c>
      <c r="CP41" s="87">
        <v>109499.68336110677</v>
      </c>
      <c r="CQ41" s="94">
        <v>8.5585802977637571E-2</v>
      </c>
      <c r="CR41" s="96">
        <v>3.7807458158365316E-2</v>
      </c>
      <c r="CS41" s="96">
        <v>6.062435956681602E-2</v>
      </c>
      <c r="CT41" s="8">
        <v>22.835277235936417</v>
      </c>
      <c r="CU41" s="79">
        <v>21.825927004298901</v>
      </c>
      <c r="CV41" s="79">
        <v>-1.0093502316375158</v>
      </c>
      <c r="CW41" s="94">
        <v>0.10228304245808142</v>
      </c>
      <c r="CX41" s="94">
        <v>0.20472022881805882</v>
      </c>
      <c r="CY41" s="94">
        <v>0.38912771678627089</v>
      </c>
      <c r="CZ41" s="5">
        <v>46882</v>
      </c>
      <c r="DA41" s="5">
        <v>55421</v>
      </c>
      <c r="DB41" s="14">
        <v>1.1821381340386503</v>
      </c>
      <c r="DC41" s="14">
        <v>1.1821381340386503</v>
      </c>
      <c r="DD41" s="7">
        <v>0.84891856149481681</v>
      </c>
      <c r="DE41" s="97">
        <v>0.87499323361180781</v>
      </c>
      <c r="DF41" s="14">
        <v>2.8042583136356254</v>
      </c>
      <c r="DG41" s="94">
        <v>0.10194691542916945</v>
      </c>
      <c r="DH41" s="94">
        <v>3.2785406253947061E-2</v>
      </c>
      <c r="DI41" s="94">
        <v>0.35934032226051493</v>
      </c>
      <c r="DJ41" s="94">
        <v>0.50953609642554265</v>
      </c>
      <c r="DK41" s="94">
        <v>0.19700113675321629</v>
      </c>
      <c r="DL41" s="94">
        <v>0.23409214201040768</v>
      </c>
      <c r="DM41" s="87">
        <v>1027542.4024550635</v>
      </c>
      <c r="DN41" s="101">
        <v>1450185</v>
      </c>
      <c r="DO41" s="9">
        <v>994.13674531575305</v>
      </c>
      <c r="DP41" s="87">
        <v>2281.9475075329069</v>
      </c>
      <c r="DQ41" s="14">
        <v>2.2954060578538673</v>
      </c>
      <c r="DR41" s="75">
        <v>2669</v>
      </c>
      <c r="DS41" s="113">
        <v>1.1696149850903228</v>
      </c>
      <c r="DT41" s="11">
        <v>0.39099168625249936</v>
      </c>
      <c r="DU41" s="7">
        <v>0.29992633388290596</v>
      </c>
      <c r="DV41" s="7">
        <v>0.34212444324470237</v>
      </c>
      <c r="DW41" s="11">
        <v>0.26600080982588742</v>
      </c>
      <c r="DX41" s="11">
        <v>0.24092836946277096</v>
      </c>
      <c r="DY41" s="11">
        <v>0.16717719132893497</v>
      </c>
      <c r="DZ41" s="11">
        <v>0.31843523757004683</v>
      </c>
      <c r="EA41" s="11">
        <v>0.24286697729071649</v>
      </c>
      <c r="EB41" s="11"/>
      <c r="EC41" s="104">
        <v>0.12597614958466852</v>
      </c>
      <c r="ED41" s="104">
        <v>3.271769719737172E-2</v>
      </c>
      <c r="EE41" s="104">
        <v>2.9518907903614222E-2</v>
      </c>
      <c r="EF41" s="104">
        <v>8.7433322911995459E-2</v>
      </c>
      <c r="EG41" s="104">
        <v>-3.3872196609350702E-2</v>
      </c>
      <c r="EH41" s="104">
        <v>0.60725132837054407</v>
      </c>
      <c r="EI41" s="104">
        <v>0.54869495027767012</v>
      </c>
      <c r="EJ41" s="104">
        <v>2.4003457563897823E-2</v>
      </c>
      <c r="EK41" s="104">
        <v>1.6918976212741257E-2</v>
      </c>
      <c r="EL41" s="104">
        <v>3.0173021291083658E-2</v>
      </c>
      <c r="EM41" s="104">
        <v>0.29607498651226716</v>
      </c>
      <c r="EN41" s="104">
        <v>0.2700556064262789</v>
      </c>
      <c r="EO41" s="104">
        <v>0.24960091217774982</v>
      </c>
      <c r="EP41" s="104">
        <v>-3.8185837049596771E-2</v>
      </c>
      <c r="EQ41" s="104">
        <v>-2.2644647878547919E-2</v>
      </c>
      <c r="ER41" s="104">
        <v>-5.9263160385873648E-2</v>
      </c>
      <c r="ES41" s="104">
        <v>0.22516780511602691</v>
      </c>
      <c r="ET41" s="104">
        <v>0.24406318798255144</v>
      </c>
      <c r="EU41" s="104">
        <v>7.7956174602161171E-2</v>
      </c>
      <c r="EV41" s="104">
        <v>0.18165305641365953</v>
      </c>
      <c r="EW41" s="104">
        <v>0.18154843928018405</v>
      </c>
      <c r="EX41" s="104">
        <v>-0.20800306960979176</v>
      </c>
      <c r="EY41" s="104">
        <v>-0.11314357119681069</v>
      </c>
      <c r="EZ41" s="104">
        <v>-6.8206932173942872E-2</v>
      </c>
      <c r="FA41" s="104">
        <v>-1.0727211906284936E-2</v>
      </c>
      <c r="FB41" s="104">
        <v>-2.7867713493303928E-2</v>
      </c>
      <c r="FC41" s="104">
        <v>0.19549365484905706</v>
      </c>
      <c r="FD41" s="104">
        <v>0.18330783349184587</v>
      </c>
      <c r="FE41" s="104">
        <v>0.13015756246421917</v>
      </c>
      <c r="FF41" s="104">
        <v>0.23141935843578096</v>
      </c>
      <c r="FG41" s="104">
        <v>0.16465545930845668</v>
      </c>
      <c r="FH41" s="104">
        <v>3.5957226888083726E-2</v>
      </c>
      <c r="FI41" s="104">
        <v>0.40908956745407332</v>
      </c>
      <c r="FJ41" s="104">
        <v>0.35650013795310864</v>
      </c>
      <c r="FK41" s="104">
        <v>0.290701773770909</v>
      </c>
      <c r="FL41" s="104">
        <v>6.9927442371392659E-2</v>
      </c>
      <c r="FM41" s="104">
        <v>5.9618704777461604E-2</v>
      </c>
      <c r="FN41" s="104">
        <v>5.0819062314118674E-2</v>
      </c>
      <c r="FO41" s="104">
        <v>0.30683439530307033</v>
      </c>
      <c r="FP41" s="104">
        <v>0.26928155632361717</v>
      </c>
      <c r="FQ41" s="104">
        <v>0.23606638119842083</v>
      </c>
      <c r="FR41" s="104">
        <v>0.25972805600052773</v>
      </c>
      <c r="FS41" s="104">
        <v>0.20782743496435219</v>
      </c>
      <c r="FT41" s="104">
        <v>0.18306852145456176</v>
      </c>
      <c r="FU41" s="104">
        <v>0.14981006434488431</v>
      </c>
      <c r="FV41" s="104">
        <v>0.11502205962427814</v>
      </c>
      <c r="FW41" s="104">
        <v>9.6324498210381138E-2</v>
      </c>
      <c r="FX41" s="104">
        <v>9.7093375394206344E-2</v>
      </c>
      <c r="FY41" s="104">
        <v>9.5927376130223369E-2</v>
      </c>
      <c r="FZ41" s="104">
        <v>8.5323751895758776E-2</v>
      </c>
      <c r="GA41" s="104">
        <v>1.9190266895553473E-2</v>
      </c>
      <c r="GB41" s="104">
        <v>1.7779639707543347E-2</v>
      </c>
      <c r="GC41" s="105">
        <v>1.141460343371787E-2</v>
      </c>
      <c r="GD41" s="105">
        <v>-7.6281821142153539E-2</v>
      </c>
      <c r="GE41" s="105">
        <v>-0.14137564043318399</v>
      </c>
      <c r="GF41" s="105">
        <v>-0.18037564043318396</v>
      </c>
      <c r="GG41" s="105">
        <v>0.23083417446547677</v>
      </c>
      <c r="GH41" s="104">
        <v>0.16051956977165771</v>
      </c>
      <c r="GI41" s="104">
        <v>0.13443671607956809</v>
      </c>
      <c r="GJ41" s="104">
        <v>0.36052797825296251</v>
      </c>
      <c r="GK41" s="104">
        <v>0.35752797825296251</v>
      </c>
      <c r="GL41" s="104">
        <v>0.43516844170333763</v>
      </c>
      <c r="GM41" s="104">
        <v>0.40794304431658818</v>
      </c>
      <c r="GN41" s="104">
        <v>0.22475612115222199</v>
      </c>
      <c r="GO41" s="104">
        <v>0.14139315242408934</v>
      </c>
      <c r="GP41" s="104">
        <v>0.13900680896348816</v>
      </c>
      <c r="GQ41" s="104">
        <v>6.5867294654791353E-2</v>
      </c>
      <c r="GR41" s="104">
        <v>-5.3398601609503715E-2</v>
      </c>
      <c r="GS41" s="104">
        <v>-5.6654411852855024E-2</v>
      </c>
      <c r="GT41" s="104">
        <v>1.7105998210426887</v>
      </c>
      <c r="GU41" s="104">
        <v>1.4080275476082544</v>
      </c>
      <c r="GV41" s="104">
        <v>1.1070781103366876</v>
      </c>
      <c r="GW41" s="104">
        <v>0.78287553933787235</v>
      </c>
      <c r="GX41" s="104">
        <v>0.86097829561861428</v>
      </c>
      <c r="GY41" s="104">
        <v>2.5981335239217653</v>
      </c>
      <c r="GZ41" s="104">
        <v>2.1385735746286287</v>
      </c>
      <c r="HA41" s="104">
        <v>1.68147845959229</v>
      </c>
      <c r="HB41" s="104">
        <v>1.5687151227315017</v>
      </c>
      <c r="HC41" s="104">
        <v>1.4253513664271613</v>
      </c>
      <c r="HD41" s="104">
        <v>1.0073373032862594</v>
      </c>
      <c r="HE41" s="104">
        <v>2.5888263948748724</v>
      </c>
      <c r="HF41" s="104">
        <v>2.5871469182194344</v>
      </c>
      <c r="HG41" s="104">
        <v>1.5607374026753733</v>
      </c>
      <c r="HH41" s="104">
        <v>2.6327501570608667</v>
      </c>
      <c r="HI41" s="104">
        <v>2.6310421852798553</v>
      </c>
      <c r="HJ41" s="104">
        <v>1.58721791857463</v>
      </c>
      <c r="HK41" s="104">
        <v>2.3333278171081906</v>
      </c>
      <c r="HL41" s="104">
        <v>2.230204247434195</v>
      </c>
      <c r="HM41" s="104">
        <v>1.5302526905594649</v>
      </c>
      <c r="HN41" s="104">
        <v>2.3726394522568692</v>
      </c>
      <c r="HO41" s="104">
        <v>2.2677784686984936</v>
      </c>
      <c r="HP41" s="104">
        <v>1.5560342095622739</v>
      </c>
      <c r="HQ41" s="104">
        <v>0.82673965925374626</v>
      </c>
      <c r="HR41" s="104">
        <v>0.95727750018854829</v>
      </c>
      <c r="HS41" s="104">
        <v>0.79079445667749637</v>
      </c>
      <c r="HT41" s="104">
        <v>-2.2093502316375151</v>
      </c>
      <c r="HU41" s="104">
        <v>-1.6093502316375172</v>
      </c>
      <c r="HV41" s="104">
        <v>6.9869817014960089E-2</v>
      </c>
      <c r="HW41" s="104">
        <v>8.1602913107236524E-2</v>
      </c>
      <c r="HX41" s="104">
        <v>3.4264716529985459E-2</v>
      </c>
      <c r="HY41" s="104">
        <v>0.1810101418913784</v>
      </c>
      <c r="HZ41" s="104">
        <v>0.186187548759845</v>
      </c>
      <c r="IA41" s="104">
        <v>0.16177636214488206</v>
      </c>
      <c r="IB41" s="104">
        <v>0.23802552089908569</v>
      </c>
      <c r="IC41" s="104">
        <v>0.19487766417450422</v>
      </c>
      <c r="ID41" s="104">
        <v>9.7474477198360165E-2</v>
      </c>
      <c r="IE41" s="104">
        <v>9.0491233769108614E-2</v>
      </c>
      <c r="IF41" s="104">
        <v>-1.8955339119355319E-3</v>
      </c>
      <c r="IG41" s="104">
        <v>0.19999323361180776</v>
      </c>
      <c r="IH41" s="104">
        <v>0.59959204899801255</v>
      </c>
      <c r="II41" s="104">
        <v>0.4445757247110379</v>
      </c>
      <c r="IJ41" s="104">
        <v>0.50986514793375004</v>
      </c>
      <c r="IK41" s="104">
        <v>0.45229972800574603</v>
      </c>
      <c r="IL41" s="104">
        <v>0.56085166272712506</v>
      </c>
      <c r="IM41" s="104">
        <v>1.2759241129889465E-2</v>
      </c>
      <c r="IN41" s="104">
        <v>-1.2455275108830058E-3</v>
      </c>
      <c r="IO41" s="104">
        <v>2.1189413964540448E-2</v>
      </c>
      <c r="IP41" s="104">
        <v>0.2449146197470348</v>
      </c>
      <c r="IQ41" s="104">
        <v>0.17601320433422754</v>
      </c>
      <c r="IR41" s="104">
        <v>0.19634858711872061</v>
      </c>
      <c r="IS41" s="104">
        <v>0.25877359265707689</v>
      </c>
      <c r="IT41" s="104">
        <v>0.18246452232630261</v>
      </c>
      <c r="IU41" s="104">
        <v>0.21424383620809673</v>
      </c>
      <c r="IV41" s="104">
        <v>3.5398364150081352E-2</v>
      </c>
      <c r="IW41" s="104">
        <v>9.3915977249016153E-2</v>
      </c>
      <c r="IX41" s="104">
        <v>4.278757409299247E-2</v>
      </c>
      <c r="IY41" s="104">
        <v>3.0884953485273927</v>
      </c>
      <c r="IZ41" s="104">
        <v>1.9936794770179735</v>
      </c>
      <c r="JA41" s="104">
        <v>1.1949556953774434</v>
      </c>
      <c r="JB41" s="104">
        <v>4.0386350597920231</v>
      </c>
      <c r="JC41" s="104">
        <v>3.0036714598591874</v>
      </c>
      <c r="JD41" s="104">
        <v>1.6149663889121775</v>
      </c>
      <c r="JE41" s="104">
        <v>1.441533485491413</v>
      </c>
      <c r="JF41" s="104">
        <v>1.0907970877308351</v>
      </c>
      <c r="JG41" s="104">
        <v>0.52386455587758274</v>
      </c>
      <c r="JH41" s="104">
        <v>0.36256112500893445</v>
      </c>
      <c r="JI41" s="104">
        <v>0.20131196375977334</v>
      </c>
      <c r="JJ41" s="104">
        <v>1.8888888888888888</v>
      </c>
      <c r="JK41" s="104">
        <v>1.6860391661402401</v>
      </c>
      <c r="JL41" s="104">
        <v>1.2758126195028681</v>
      </c>
      <c r="JM41" s="104">
        <v>-0.16904319115062461</v>
      </c>
      <c r="JN41" s="104">
        <v>-0.14290171714019895</v>
      </c>
      <c r="JO41" s="104">
        <v>-0.12553325358604345</v>
      </c>
      <c r="JP41" s="104">
        <v>-0.15276481607413267</v>
      </c>
      <c r="JQ41" s="104">
        <v>-0.11437679744571772</v>
      </c>
      <c r="JR41" s="104">
        <v>-0.10888677899129989</v>
      </c>
      <c r="JS41" s="104">
        <v>-4.0112132459168559E-2</v>
      </c>
      <c r="JT41" s="104">
        <v>-2.2192624550430584E-3</v>
      </c>
      <c r="JU41" s="104">
        <v>-4.1008198135812024E-2</v>
      </c>
      <c r="JV41" s="104">
        <v>-4.7183775101933584E-2</v>
      </c>
      <c r="JW41" s="104">
        <v>-1.2467820392376122E-2</v>
      </c>
      <c r="JX41" s="104">
        <v>-4.0053614576343294E-2</v>
      </c>
      <c r="JY41" s="104">
        <v>-4.277175297254493E-2</v>
      </c>
      <c r="JZ41" s="104">
        <v>-4.62735797149888E-3</v>
      </c>
      <c r="KA41" s="104">
        <v>-4.6241956718880262E-2</v>
      </c>
      <c r="KB41" s="104">
        <v>-4.2699864046002178E-2</v>
      </c>
      <c r="KC41" s="104">
        <v>-3.0985462197850033E-3</v>
      </c>
      <c r="KD41" s="104">
        <v>-3.9056607752671779E-2</v>
      </c>
      <c r="KE41" s="5"/>
      <c r="KF41" s="10">
        <v>-0.53374741275002058</v>
      </c>
      <c r="KG41" s="10">
        <v>-0.59695950232364692</v>
      </c>
      <c r="KH41" s="10">
        <v>-0.71457968201730404</v>
      </c>
      <c r="KI41" s="10">
        <v>1.7651625654201279</v>
      </c>
      <c r="KJ41" s="10">
        <v>1.1098075666496394</v>
      </c>
      <c r="KK41" s="10">
        <v>1.219198855921813</v>
      </c>
      <c r="KL41" s="10">
        <v>1.3118781202945435</v>
      </c>
      <c r="KM41" s="10">
        <v>2.106203712512408</v>
      </c>
      <c r="KN41" s="10">
        <v>1.2201988720881383</v>
      </c>
      <c r="KO41" s="10">
        <v>0.81666622006442435</v>
      </c>
      <c r="KP41" s="10">
        <v>0.13494384080656571</v>
      </c>
      <c r="KQ41" s="10">
        <v>2.9880880087999566</v>
      </c>
      <c r="KR41" s="10">
        <v>1.8543152111605121</v>
      </c>
      <c r="KS41" s="10">
        <v>0.75748161458328789</v>
      </c>
      <c r="KT41" s="10">
        <v>3.5604382192630881</v>
      </c>
      <c r="KU41" s="10">
        <v>1.4388222589919297</v>
      </c>
      <c r="KV41" s="10">
        <v>3.8734813593722155</v>
      </c>
      <c r="KW41" s="10">
        <v>2.0053620097697635</v>
      </c>
      <c r="KX41" s="10">
        <v>-1.1454404255209643</v>
      </c>
      <c r="KY41" s="10">
        <v>0.86560352823390529</v>
      </c>
      <c r="KZ41" s="10">
        <v>0.6023464078254962</v>
      </c>
      <c r="LA41" s="10">
        <v>1.3763988904606972</v>
      </c>
      <c r="LB41" s="10">
        <v>1.286527765325475</v>
      </c>
      <c r="LC41" s="86">
        <v>1.1870520871709587</v>
      </c>
      <c r="LD41" s="10">
        <v>0.86739818533940283</v>
      </c>
      <c r="LE41" s="10">
        <v>0.16340632628867938</v>
      </c>
      <c r="LF41" s="10">
        <v>-1.2740563827541809</v>
      </c>
      <c r="LG41" s="10">
        <v>-0.53594883217171907</v>
      </c>
      <c r="LH41" s="10">
        <v>-2.6290332929027094E-2</v>
      </c>
      <c r="LI41" s="10">
        <v>-0.37657117406177326</v>
      </c>
      <c r="LJ41" s="10">
        <v>1.5736204889410028</v>
      </c>
      <c r="LK41" s="10">
        <v>1.507495501925304</v>
      </c>
      <c r="LL41" s="10">
        <v>-1.7345524448006859</v>
      </c>
      <c r="LM41" s="10">
        <v>-0.6423280034445672</v>
      </c>
      <c r="LN41" s="10">
        <v>8.7925466827122781E-2</v>
      </c>
      <c r="LO41" s="10">
        <v>-0.6617008615215747</v>
      </c>
      <c r="LP41" s="10">
        <v>-1.0152931838727008E-2</v>
      </c>
      <c r="LQ41" s="133">
        <v>-8.1673461092364869E-2</v>
      </c>
      <c r="LR41" s="86">
        <v>0.86987070010512768</v>
      </c>
      <c r="LS41" s="86">
        <v>0.76837265624406192</v>
      </c>
      <c r="LT41" s="86">
        <v>0.67956186786562922</v>
      </c>
      <c r="LU41" s="86">
        <v>0.55268931303929691</v>
      </c>
      <c r="LW41" s="10"/>
      <c r="LX41" s="5"/>
      <c r="LY41" s="11"/>
      <c r="MK41" s="10"/>
      <c r="ML41" s="10"/>
      <c r="MM41" s="10"/>
      <c r="MN41" s="10"/>
      <c r="MO41" s="5"/>
      <c r="MP41" s="104"/>
      <c r="MQ41" s="104"/>
      <c r="MR41" s="7"/>
      <c r="MS41" s="104"/>
      <c r="MT41" s="104"/>
      <c r="MX41" s="5"/>
      <c r="MY41" s="5"/>
      <c r="MZ41" s="5"/>
      <c r="NA41" s="5"/>
      <c r="NB41" s="5"/>
      <c r="NC41" s="5"/>
      <c r="ND41" s="5"/>
      <c r="NE41" s="5"/>
      <c r="NF41" s="5"/>
      <c r="NG41" s="11"/>
      <c r="NH41" s="11"/>
      <c r="NI41" s="11"/>
      <c r="NJ41" s="11"/>
      <c r="NK41" s="11"/>
      <c r="NL41" s="11"/>
      <c r="NM41" s="11"/>
      <c r="NQ41" s="5"/>
      <c r="NR41" s="5"/>
      <c r="NS41" s="5"/>
      <c r="NT41" s="5"/>
      <c r="NU41" s="5"/>
      <c r="NV41" s="5"/>
      <c r="NW41" s="5"/>
      <c r="NX41" s="5"/>
      <c r="NY41" s="5"/>
      <c r="NZ41" s="5"/>
      <c r="OA41" s="5"/>
      <c r="OB41" s="5"/>
      <c r="OC41" s="5"/>
      <c r="OD41" s="5"/>
      <c r="OE41" s="5"/>
      <c r="OF41" s="5"/>
      <c r="OG41" s="5"/>
      <c r="OT41" s="5">
        <v>75380</v>
      </c>
      <c r="OU41" s="5">
        <v>66515</v>
      </c>
      <c r="OV41" s="5">
        <v>59181</v>
      </c>
      <c r="OW41" s="11">
        <v>4.5202118042102545E-3</v>
      </c>
      <c r="OX41" s="11">
        <v>9.6861681518791169E-4</v>
      </c>
      <c r="PA41" s="1" t="s">
        <v>261</v>
      </c>
      <c r="PB41" s="1" t="s">
        <v>262</v>
      </c>
      <c r="PC41" s="1" t="s">
        <v>263</v>
      </c>
      <c r="PD41" s="1">
        <v>1990</v>
      </c>
      <c r="PE41" s="1">
        <v>33</v>
      </c>
      <c r="PF41" s="1">
        <v>2</v>
      </c>
      <c r="PH41" s="1">
        <v>2</v>
      </c>
      <c r="PI41" s="1">
        <v>1</v>
      </c>
      <c r="PJ41" s="1">
        <v>1</v>
      </c>
      <c r="PK41" s="13">
        <v>4</v>
      </c>
      <c r="PL41" s="39">
        <v>0.68</v>
      </c>
      <c r="PM41" s="40">
        <v>0.62</v>
      </c>
      <c r="PN41" s="40">
        <v>5.5E-2</v>
      </c>
      <c r="PO41" s="40">
        <v>5.8999999999999997E-2</v>
      </c>
      <c r="PP41" s="40">
        <v>0.09</v>
      </c>
      <c r="PQ41" s="40">
        <v>0.10299999999999999</v>
      </c>
      <c r="PR41" s="40">
        <v>0.115</v>
      </c>
      <c r="PS41" s="41">
        <v>0.14199999999999999</v>
      </c>
      <c r="PT41" s="40">
        <f t="shared" si="6"/>
        <v>0.14499999999999999</v>
      </c>
      <c r="PU41" s="40">
        <f t="shared" si="6"/>
        <v>0.16199999999999998</v>
      </c>
      <c r="PV41" s="43">
        <v>0.161</v>
      </c>
      <c r="PW41" s="44">
        <v>0.182</v>
      </c>
      <c r="PX41" s="45">
        <v>0.19204668043613615</v>
      </c>
      <c r="PY41" s="44">
        <f>PZ41/(1+QA41)</f>
        <v>0.40849703823223438</v>
      </c>
      <c r="PZ41" s="7">
        <v>0.435774032904575</v>
      </c>
      <c r="QA41" s="7">
        <v>6.6774032904575009E-2</v>
      </c>
      <c r="QB41" s="48">
        <v>63088</v>
      </c>
      <c r="QC41" s="49">
        <v>90790</v>
      </c>
      <c r="QD41" s="50">
        <v>26.9</v>
      </c>
      <c r="QE41" s="51">
        <v>31.6</v>
      </c>
      <c r="QF41" s="52">
        <v>4.7</v>
      </c>
      <c r="QG41" s="55">
        <v>5</v>
      </c>
      <c r="QH41" s="56">
        <v>5</v>
      </c>
      <c r="QI41" s="5">
        <v>1353765</v>
      </c>
      <c r="QJ41" s="57">
        <v>1617780</v>
      </c>
      <c r="QK41" s="57">
        <f>QL41/(1+QM41)</f>
        <v>978</v>
      </c>
      <c r="QL41" s="63">
        <v>1589</v>
      </c>
      <c r="QM41" s="7">
        <v>0.62474437627811863</v>
      </c>
      <c r="QN41" s="40">
        <v>0.13976188538520096</v>
      </c>
      <c r="QO41" s="68">
        <f>QP41/(1+QQ41)</f>
        <v>999.00000000000011</v>
      </c>
      <c r="QP41" s="68">
        <v>1695</v>
      </c>
      <c r="QQ41" s="40">
        <v>0.69669669669669665</v>
      </c>
    </row>
    <row r="42" spans="1:459" x14ac:dyDescent="0.2">
      <c r="A42" s="1" t="s">
        <v>913</v>
      </c>
      <c r="B42" s="1" t="s">
        <v>76</v>
      </c>
      <c r="C42" s="1" t="s">
        <v>140</v>
      </c>
      <c r="D42" s="1" t="s">
        <v>413</v>
      </c>
      <c r="E42" s="2">
        <v>2002</v>
      </c>
      <c r="F42" s="2">
        <v>24</v>
      </c>
      <c r="G42" s="2">
        <v>3</v>
      </c>
      <c r="H42" s="2">
        <v>425</v>
      </c>
      <c r="I42" s="2">
        <v>1</v>
      </c>
      <c r="J42" s="2">
        <v>2</v>
      </c>
      <c r="K42" s="2">
        <v>2</v>
      </c>
      <c r="L42" s="91">
        <v>2</v>
      </c>
      <c r="M42" s="6">
        <v>26045</v>
      </c>
      <c r="N42" s="1">
        <v>34498</v>
      </c>
      <c r="O42" s="92">
        <v>1.3245536571318872</v>
      </c>
      <c r="P42" s="93">
        <v>13039</v>
      </c>
      <c r="Q42" s="5">
        <v>18577</v>
      </c>
      <c r="R42" s="92">
        <v>1.4247258225324029</v>
      </c>
      <c r="S42" s="10">
        <v>1.5704423444837381</v>
      </c>
      <c r="T42" s="94">
        <v>0.15693663400776856</v>
      </c>
      <c r="U42" s="94">
        <v>0.23755000289871878</v>
      </c>
      <c r="V42" s="94">
        <v>0.30436547046205575</v>
      </c>
      <c r="W42" s="94">
        <v>0.54128872316086052</v>
      </c>
      <c r="X42" s="94">
        <v>0.5455968461939823</v>
      </c>
      <c r="Y42" s="94">
        <v>0.33441650988673444</v>
      </c>
      <c r="Z42" s="94">
        <v>0.25126094266334281</v>
      </c>
      <c r="AA42" s="94">
        <v>1.8382184680360913E-2</v>
      </c>
      <c r="AB42" s="94">
        <v>4.7162154327787115E-2</v>
      </c>
      <c r="AC42" s="94">
        <v>7.6320631667633615E-2</v>
      </c>
      <c r="AD42" s="94">
        <v>0.10878891529943766</v>
      </c>
      <c r="AE42" s="94">
        <v>0.35279869456709534</v>
      </c>
      <c r="AF42" s="94">
        <v>0.2984230969911299</v>
      </c>
      <c r="AG42" s="94">
        <v>0.43451794306916341</v>
      </c>
      <c r="AH42" s="94">
        <v>0.4399385471621543</v>
      </c>
      <c r="AI42" s="94">
        <v>9.5439803427342526E-2</v>
      </c>
      <c r="AJ42" s="94">
        <v>0.1178039306626471</v>
      </c>
      <c r="AK42" s="94">
        <v>2.2364127235304579E-2</v>
      </c>
      <c r="AL42" s="94">
        <v>0.39443897637795278</v>
      </c>
      <c r="AM42" s="94">
        <v>0.60556102362204722</v>
      </c>
      <c r="AN42" s="94">
        <v>0.66141732283464572</v>
      </c>
      <c r="AO42" s="94">
        <v>0.11663385826771654</v>
      </c>
      <c r="AP42" s="94">
        <v>0.10949803149606299</v>
      </c>
      <c r="AQ42" s="94">
        <v>4.5521653543307089E-2</v>
      </c>
      <c r="AR42" s="94">
        <v>1.328740157480315E-2</v>
      </c>
      <c r="AS42" s="94">
        <v>5.3641732283464569E-2</v>
      </c>
      <c r="AT42" s="94">
        <v>2.2030262623920229E-3</v>
      </c>
      <c r="AU42" s="94">
        <v>3.3357437042160529E-2</v>
      </c>
      <c r="AV42" s="94">
        <v>0.10599127953921515</v>
      </c>
      <c r="AW42" s="94">
        <v>0.42547235829251223</v>
      </c>
      <c r="AX42" s="7">
        <v>0.82198417397857559</v>
      </c>
      <c r="AY42" s="7">
        <v>0.90638962157506586</v>
      </c>
      <c r="AZ42" s="11">
        <v>7.5319533001426617E-2</v>
      </c>
      <c r="BA42" s="11">
        <v>4.9232829650333362E-2</v>
      </c>
      <c r="BB42" s="11">
        <v>9.3574402422336736E-2</v>
      </c>
      <c r="BC42" s="11">
        <v>1.3858561155268291E-2</v>
      </c>
      <c r="BD42" s="94">
        <v>0.12619198132145326</v>
      </c>
      <c r="BE42" s="94">
        <v>0.14251622357127905</v>
      </c>
      <c r="BF42" s="94">
        <v>4.3995065409809041E-2</v>
      </c>
      <c r="BG42" s="94">
        <v>3.8266694578187148E-2</v>
      </c>
      <c r="BH42" s="94">
        <v>7.4000807450072675E-2</v>
      </c>
      <c r="BI42" s="94">
        <v>0.14925596167303656</v>
      </c>
      <c r="BJ42" s="94">
        <v>0.17018704673126231</v>
      </c>
      <c r="BK42" s="94">
        <v>0.1807829181494662</v>
      </c>
      <c r="BL42" s="94">
        <v>0.39928367255102104</v>
      </c>
      <c r="BM42" s="94">
        <v>0.4763375620518478</v>
      </c>
      <c r="BN42" s="94">
        <v>0.24346777879355819</v>
      </c>
      <c r="BO42" s="94">
        <v>0.27565417626125183</v>
      </c>
      <c r="BP42" s="94">
        <v>0.29589915987896409</v>
      </c>
      <c r="BQ42" s="94">
        <v>0.34481892401088549</v>
      </c>
      <c r="BR42" s="94">
        <v>0.5737690809044651</v>
      </c>
      <c r="BS42" s="94">
        <v>0.62047310027213731</v>
      </c>
      <c r="BT42" s="94">
        <v>8.2837528604118998E-2</v>
      </c>
      <c r="BU42" s="94">
        <v>2.8709786268315333E-2</v>
      </c>
      <c r="BV42" s="94">
        <v>1.5662344266463259E-2</v>
      </c>
      <c r="BW42" s="94">
        <v>6.5011020656644949E-2</v>
      </c>
      <c r="BX42" s="94">
        <v>6.6259852529875415E-2</v>
      </c>
      <c r="BY42" s="94">
        <v>0.11339578403476357</v>
      </c>
      <c r="BZ42" s="94">
        <v>0.1499110094075769</v>
      </c>
      <c r="CA42" s="94">
        <v>0.39317911961640167</v>
      </c>
      <c r="CB42" s="94">
        <v>0.39969488939740655</v>
      </c>
      <c r="CC42" s="94">
        <v>0.10954223254584983</v>
      </c>
      <c r="CD42" s="94">
        <v>7.8515128400711925E-2</v>
      </c>
      <c r="CE42" s="94">
        <v>0.70983794312197535</v>
      </c>
      <c r="CF42" s="94">
        <v>0.71004322400203401</v>
      </c>
      <c r="CG42" s="94">
        <v>2.0088092063308017E-2</v>
      </c>
      <c r="CH42" s="87">
        <v>35410.42115383855</v>
      </c>
      <c r="CI42" s="87">
        <v>55950.976045647847</v>
      </c>
      <c r="CJ42" s="95">
        <v>1.5800709006699478</v>
      </c>
      <c r="CK42" s="87">
        <v>97139.828120794526</v>
      </c>
      <c r="CL42" s="87">
        <v>57138.49819669484</v>
      </c>
      <c r="CM42" s="87">
        <v>47934.557463530175</v>
      </c>
      <c r="CN42" s="87">
        <v>82624.749209228612</v>
      </c>
      <c r="CO42" s="87">
        <v>62618.307983938852</v>
      </c>
      <c r="CP42" s="87">
        <v>52344.417073312958</v>
      </c>
      <c r="CQ42" s="94">
        <v>0.20578392636055337</v>
      </c>
      <c r="CR42" s="96">
        <v>7.4000807450072675E-2</v>
      </c>
      <c r="CS42" s="96">
        <v>0.14925596167303656</v>
      </c>
      <c r="CT42" s="8">
        <v>18.225601741085654</v>
      </c>
      <c r="CU42" s="79">
        <v>19.197056828262799</v>
      </c>
      <c r="CV42" s="79">
        <v>0.97145508717714435</v>
      </c>
      <c r="CW42" s="94">
        <v>4.5817460731618222E-2</v>
      </c>
      <c r="CX42" s="94">
        <v>0.11626572039868496</v>
      </c>
      <c r="CY42" s="94">
        <v>0.18013880916349215</v>
      </c>
      <c r="CZ42" s="5">
        <v>14717</v>
      </c>
      <c r="DA42" s="5">
        <v>21358</v>
      </c>
      <c r="DB42" s="14">
        <v>1.4512468573758239</v>
      </c>
      <c r="DC42" s="14">
        <v>1.4512468573758239</v>
      </c>
      <c r="DD42" s="7">
        <v>0.49057192326338389</v>
      </c>
      <c r="DE42" s="97">
        <v>0.80021537597153292</v>
      </c>
      <c r="DF42" s="14">
        <v>3.7100103005899432</v>
      </c>
      <c r="DG42" s="94">
        <v>0.13020882105066017</v>
      </c>
      <c r="DH42" s="94">
        <v>8.4745762711864406E-3</v>
      </c>
      <c r="DI42" s="94">
        <v>0.12861691169585168</v>
      </c>
      <c r="DJ42" s="94">
        <v>0.20994475138121549</v>
      </c>
      <c r="DK42" s="94">
        <v>0.4925554827231014</v>
      </c>
      <c r="DL42" s="94">
        <v>0.25133229261990636</v>
      </c>
      <c r="DM42" s="87">
        <v>342628.1632653061</v>
      </c>
      <c r="DN42" s="101">
        <v>557690</v>
      </c>
      <c r="DO42" s="9">
        <v>744.86183757779304</v>
      </c>
      <c r="DP42" s="87">
        <v>1188.4529339411042</v>
      </c>
      <c r="DQ42" s="14">
        <v>1.5955347340733947</v>
      </c>
      <c r="DR42" s="75"/>
      <c r="DS42" s="75"/>
      <c r="DT42" s="11">
        <v>0.49185384528139603</v>
      </c>
      <c r="DU42" s="7">
        <v>0.42207944348597365</v>
      </c>
      <c r="DV42" s="7">
        <v>0.4519963425784822</v>
      </c>
      <c r="DW42" s="11">
        <v>0.38639134410240783</v>
      </c>
      <c r="DX42" s="11">
        <v>0.26173285198555957</v>
      </c>
      <c r="DY42" s="11">
        <v>0.24223826714801444</v>
      </c>
      <c r="DZ42" s="11">
        <v>0.40417698328589696</v>
      </c>
      <c r="EA42" s="11">
        <v>0.35016102078324629</v>
      </c>
      <c r="EB42" s="11"/>
      <c r="EC42" s="104">
        <v>0.22521647591518845</v>
      </c>
      <c r="ED42" s="104">
        <v>0.13048889042346357</v>
      </c>
      <c r="EE42" s="104">
        <v>0.44662940820955099</v>
      </c>
      <c r="EF42" s="104">
        <v>0.31737795620849552</v>
      </c>
      <c r="EG42" s="104">
        <v>0.22558935798849489</v>
      </c>
      <c r="EH42" s="104">
        <v>0.62072819940068702</v>
      </c>
      <c r="EI42" s="104">
        <v>0.63324288084021696</v>
      </c>
      <c r="EJ42" s="104">
        <v>9.1904833919593532E-2</v>
      </c>
      <c r="EK42" s="104">
        <v>9.8005389670115434E-2</v>
      </c>
      <c r="EL42" s="104">
        <v>9.3750354061007235E-2</v>
      </c>
      <c r="EM42" s="104">
        <v>0.10078242193068115</v>
      </c>
      <c r="EN42" s="104">
        <v>6.8280051742615255E-2</v>
      </c>
      <c r="EO42" s="104">
        <v>4.0767893315755144E-2</v>
      </c>
      <c r="EP42" s="104">
        <v>-7.5922910821042189E-2</v>
      </c>
      <c r="EQ42" s="104">
        <v>-9.4277289611997828E-2</v>
      </c>
      <c r="ER42" s="104">
        <v>-7.4142182599168716E-2</v>
      </c>
      <c r="ES42" s="104">
        <v>4.9260866095433599E-2</v>
      </c>
      <c r="ET42" s="104">
        <v>-5.1717692413171173E-2</v>
      </c>
      <c r="EU42" s="104">
        <v>7.3435099860218483E-2</v>
      </c>
      <c r="EV42" s="104">
        <v>2.0940234427799985E-2</v>
      </c>
      <c r="EW42" s="104">
        <v>-1.3038324080804783E-2</v>
      </c>
      <c r="EX42" s="104">
        <v>-1.7109353995389209E-2</v>
      </c>
      <c r="EY42" s="104">
        <v>0.12020836110268304</v>
      </c>
      <c r="EZ42" s="104">
        <v>-0.17722089701951788</v>
      </c>
      <c r="FA42" s="104">
        <v>-7.690804856248451E-2</v>
      </c>
      <c r="FB42" s="104">
        <v>-8.7590333464412307E-2</v>
      </c>
      <c r="FC42" s="104">
        <v>0.17106438591925732</v>
      </c>
      <c r="FD42" s="104">
        <v>0.10792314557866667</v>
      </c>
      <c r="FE42" s="104">
        <v>0.16273690563597859</v>
      </c>
      <c r="FF42" s="104">
        <v>5.5577415406060794E-2</v>
      </c>
      <c r="FG42" s="104">
        <v>-9.2392232728064683E-2</v>
      </c>
      <c r="FH42" s="104">
        <v>4.6922996767349859E-2</v>
      </c>
      <c r="FI42" s="104">
        <v>0.28495889912027761</v>
      </c>
      <c r="FJ42" s="104">
        <v>0.19433591235477149</v>
      </c>
      <c r="FK42" s="104">
        <v>0.15685686714282959</v>
      </c>
      <c r="FL42" s="104">
        <v>6.0027942139255011E-2</v>
      </c>
      <c r="FM42" s="104">
        <v>4.7461356550472171E-2</v>
      </c>
      <c r="FN42" s="104">
        <v>4.580810736150915E-2</v>
      </c>
      <c r="FO42" s="104">
        <v>0.17718429272479436</v>
      </c>
      <c r="FP42" s="104">
        <v>0.12567676014356743</v>
      </c>
      <c r="FQ42" s="104">
        <v>0.13821504072275287</v>
      </c>
      <c r="FR42" s="104">
        <v>0.17733016009905267</v>
      </c>
      <c r="FS42" s="104">
        <v>0.11094237106473015</v>
      </c>
      <c r="FT42" s="104">
        <v>0.10247778641827154</v>
      </c>
      <c r="FU42" s="104">
        <v>9.7669618209837883E-2</v>
      </c>
      <c r="FV42" s="104">
        <v>4.9031403601130785E-2</v>
      </c>
      <c r="FW42" s="104">
        <v>6.5999259164702173E-2</v>
      </c>
      <c r="FX42" s="104">
        <v>7.0712344906856212E-2</v>
      </c>
      <c r="FY42" s="104">
        <v>6.3827674985246913E-2</v>
      </c>
      <c r="FZ42" s="104">
        <v>6.0969786007090854E-2</v>
      </c>
      <c r="GA42" s="104">
        <v>7.6429954624325277E-3</v>
      </c>
      <c r="GB42" s="104">
        <v>2.8263014537505075E-3</v>
      </c>
      <c r="GC42" s="105">
        <v>6.6929811922360905E-3</v>
      </c>
      <c r="GD42" s="105">
        <v>1.2349780964066998E-2</v>
      </c>
      <c r="GE42" s="105">
        <v>-9.0744038326963428E-2</v>
      </c>
      <c r="GF42" s="105">
        <v>-0.28174403832696343</v>
      </c>
      <c r="GG42" s="105">
        <v>4.2794116161679052E-2</v>
      </c>
      <c r="GH42" s="104">
        <v>-4.6308552169494865E-2</v>
      </c>
      <c r="GI42" s="104">
        <v>4.1379294240065978E-2</v>
      </c>
      <c r="GJ42" s="104">
        <v>0.27376908090446511</v>
      </c>
      <c r="GK42" s="104">
        <v>0.20476908090446511</v>
      </c>
      <c r="GL42" s="104">
        <v>0.26362470366832619</v>
      </c>
      <c r="GM42" s="104">
        <v>0.14817781035312655</v>
      </c>
      <c r="GN42" s="104">
        <v>0.20905320801592542</v>
      </c>
      <c r="GO42" s="104">
        <v>0.17728419920708338</v>
      </c>
      <c r="GP42" s="104">
        <v>0.14812107820432441</v>
      </c>
      <c r="GQ42" s="104">
        <v>9.0629410885377015E-2</v>
      </c>
      <c r="GR42" s="104">
        <v>-2.2553743914891955E-2</v>
      </c>
      <c r="GS42" s="104">
        <v>-4.2727640710320092E-2</v>
      </c>
      <c r="GT42" s="104">
        <v>0.69302866259132268</v>
      </c>
      <c r="GU42" s="104">
        <v>0.48578254378606706</v>
      </c>
      <c r="GV42" s="104">
        <v>0.99627806349088044</v>
      </c>
      <c r="GW42" s="104">
        <v>-5.2733225126391448E-2</v>
      </c>
      <c r="GX42" s="104">
        <v>-0.68220518355381077</v>
      </c>
      <c r="GY42" s="104">
        <v>1.0234194912828376</v>
      </c>
      <c r="GZ42" s="104">
        <v>0.71737195107728635</v>
      </c>
      <c r="HA42" s="104">
        <v>1.4712384118452388</v>
      </c>
      <c r="HB42" s="104">
        <v>0.8556313584144678</v>
      </c>
      <c r="HC42" s="104">
        <v>0.61211650096596948</v>
      </c>
      <c r="HD42" s="104">
        <v>1.1880513199060041</v>
      </c>
      <c r="HE42" s="104">
        <v>1.2790387526401819</v>
      </c>
      <c r="HF42" s="104">
        <v>0.89287274114283899</v>
      </c>
      <c r="HG42" s="104">
        <v>1.3872944908999161</v>
      </c>
      <c r="HH42" s="104">
        <v>1.4017036685232434</v>
      </c>
      <c r="HI42" s="104">
        <v>0.97850279688625263</v>
      </c>
      <c r="HJ42" s="104">
        <v>1.5203415636957984</v>
      </c>
      <c r="HK42" s="104">
        <v>1.0386461282210608</v>
      </c>
      <c r="HL42" s="104">
        <v>0.7533681843168808</v>
      </c>
      <c r="HM42" s="104">
        <v>1.0860402261941269</v>
      </c>
      <c r="HN42" s="104">
        <v>1.1341989788588103</v>
      </c>
      <c r="HO42" s="104">
        <v>0.82267617636086809</v>
      </c>
      <c r="HP42" s="104">
        <v>1.1859532155178865</v>
      </c>
      <c r="HQ42" s="104">
        <v>0.72716124349480304</v>
      </c>
      <c r="HR42" s="104">
        <v>0.65743345302269862</v>
      </c>
      <c r="HS42" s="104">
        <v>0.86864510535125783</v>
      </c>
      <c r="HT42" s="104">
        <v>-0.22854491282285494</v>
      </c>
      <c r="HU42" s="104">
        <v>-0.62854491282285352</v>
      </c>
      <c r="HV42" s="104">
        <v>1.3404235288496887E-2</v>
      </c>
      <c r="HW42" s="104">
        <v>-4.1682538388554541E-3</v>
      </c>
      <c r="HX42" s="104">
        <v>-1.1108013031761982E-2</v>
      </c>
      <c r="HY42" s="104">
        <v>9.2555633472004545E-2</v>
      </c>
      <c r="HZ42" s="104">
        <v>8.3198510537657033E-2</v>
      </c>
      <c r="IA42" s="104">
        <v>7.7968448147587022E-2</v>
      </c>
      <c r="IB42" s="104">
        <v>2.9036613276306938E-2</v>
      </c>
      <c r="IC42" s="104">
        <v>-6.0327209074397758E-2</v>
      </c>
      <c r="ID42" s="104">
        <v>9.9264718412793163E-3</v>
      </c>
      <c r="IE42" s="104">
        <v>0.35959995710628223</v>
      </c>
      <c r="IF42" s="104">
        <v>0.2652021257578776</v>
      </c>
      <c r="IG42" s="104">
        <v>0.12521537597153287</v>
      </c>
      <c r="IH42" s="104">
        <v>0.45827159976125148</v>
      </c>
      <c r="II42" s="104">
        <v>0.28002423353940631</v>
      </c>
      <c r="IJ42" s="104">
        <v>0.67454732737998968</v>
      </c>
      <c r="IK42" s="104">
        <v>0.70000194350753653</v>
      </c>
      <c r="IL42" s="104">
        <v>0.78936389374254112</v>
      </c>
      <c r="IM42" s="104">
        <v>-1.1551588852871155E-2</v>
      </c>
      <c r="IN42" s="104">
        <v>-1.3978039504605378E-2</v>
      </c>
      <c r="IO42" s="104">
        <v>4.3075968778537831E-3</v>
      </c>
      <c r="IP42" s="104">
        <v>1.4191209182371545E-2</v>
      </c>
      <c r="IQ42" s="104">
        <v>-2.4824842976863215E-2</v>
      </c>
      <c r="IR42" s="104">
        <v>9.1629013171347196E-2</v>
      </c>
      <c r="IS42" s="104">
        <v>-4.0817752387250272E-2</v>
      </c>
      <c r="IT42" s="104">
        <v>-9.0212536024117274E-2</v>
      </c>
      <c r="IU42" s="104">
        <v>0.13272964148006047</v>
      </c>
      <c r="IV42" s="104">
        <v>0.33095271011996646</v>
      </c>
      <c r="IW42" s="104">
        <v>0.35871921298664139</v>
      </c>
      <c r="IX42" s="104">
        <v>-0.15959171073394612</v>
      </c>
      <c r="IY42" s="104">
        <v>1.0298411880532194</v>
      </c>
      <c r="IZ42" s="104">
        <v>0.4775305411363151</v>
      </c>
      <c r="JA42" s="104">
        <v>1.7348261431154739</v>
      </c>
      <c r="JB42" s="104">
        <v>1.553116593052206</v>
      </c>
      <c r="JC42" s="104">
        <v>0.84814370055006805</v>
      </c>
      <c r="JD42" s="104">
        <v>0.84108487893921036</v>
      </c>
      <c r="JE42" s="104">
        <v>0.59422646697055215</v>
      </c>
      <c r="JF42" s="104">
        <v>1.1920290210041167</v>
      </c>
      <c r="JG42" s="104">
        <v>-0.17600676790288983</v>
      </c>
      <c r="JH42" s="104">
        <v>-0.44945504097773004</v>
      </c>
      <c r="JI42" s="104">
        <v>0.33190989250178515</v>
      </c>
      <c r="JJ42" s="104"/>
      <c r="JK42" s="104"/>
      <c r="JL42" s="104"/>
      <c r="JM42" s="104">
        <v>-5.9171291816844773E-2</v>
      </c>
      <c r="JN42" s="104">
        <v>-3.8408499732093038E-2</v>
      </c>
      <c r="JO42" s="104">
        <v>-5.3498508853253024E-3</v>
      </c>
      <c r="JP42" s="104">
        <v>-3.2374281797612259E-2</v>
      </c>
      <c r="JQ42" s="104">
        <v>-5.1587917047379861E-3</v>
      </c>
      <c r="JR42" s="104">
        <v>5.1892518786843533E-3</v>
      </c>
      <c r="JS42" s="104">
        <v>-1.9307649936379956E-2</v>
      </c>
      <c r="JT42" s="104">
        <v>-3.36172672061536E-2</v>
      </c>
      <c r="JU42" s="104">
        <v>3.0579557210731356E-2</v>
      </c>
      <c r="JV42" s="104">
        <v>2.7877300717145892E-2</v>
      </c>
      <c r="JW42" s="104">
        <v>2.4604396306608128E-2</v>
      </c>
      <c r="JX42" s="104">
        <v>6.0123481444321725E-2</v>
      </c>
      <c r="JY42" s="104">
        <v>4.2969992743305208E-2</v>
      </c>
      <c r="JZ42" s="104">
        <v>3.076246188134163E-2</v>
      </c>
      <c r="KA42" s="104">
        <v>4.925929448270544E-2</v>
      </c>
      <c r="KB42" s="104">
        <v>6.4594179446527622E-2</v>
      </c>
      <c r="KC42" s="104">
        <v>0.11825728701744259</v>
      </c>
      <c r="KD42" s="104">
        <v>5.9113019257994504E-2</v>
      </c>
      <c r="KF42" s="10">
        <v>-0.37595394552921041</v>
      </c>
      <c r="KG42" s="10">
        <v>6.6906092420597724E-2</v>
      </c>
      <c r="KH42" s="10">
        <v>-0.37183976092970583</v>
      </c>
      <c r="KI42" s="10">
        <v>0.84635957126933981</v>
      </c>
      <c r="KJ42" s="10">
        <v>1.4955947892212389</v>
      </c>
      <c r="KK42" s="10">
        <v>6.2974554783422315E-2</v>
      </c>
      <c r="KL42" s="10">
        <v>0.23801733232528985</v>
      </c>
      <c r="KM42" s="10">
        <v>0.38104268347352699</v>
      </c>
      <c r="KN42" s="10">
        <v>1.0969007294484014</v>
      </c>
      <c r="KO42" s="10">
        <v>0.95095602713637228</v>
      </c>
      <c r="KP42" s="10">
        <v>0.57039095247807581</v>
      </c>
      <c r="KQ42" s="10">
        <v>-0.85054432371238387</v>
      </c>
      <c r="KR42" s="10">
        <v>1.2046162832664378</v>
      </c>
      <c r="KS42" s="10">
        <v>-1.2593330253332577</v>
      </c>
      <c r="KT42" s="10">
        <v>-0.35332044266932183</v>
      </c>
      <c r="KU42" s="10">
        <v>1.2340637357159276</v>
      </c>
      <c r="KV42" s="10">
        <v>-0.69605737903893117</v>
      </c>
      <c r="KW42" s="10">
        <v>0.51610843150269214</v>
      </c>
      <c r="KX42" s="10">
        <v>1.7658540651871182</v>
      </c>
      <c r="KY42" s="10">
        <v>4.6008308793861002E-2</v>
      </c>
      <c r="KZ42" s="10">
        <v>0.25705119821289818</v>
      </c>
      <c r="LA42" s="10">
        <v>0.12081930240623215</v>
      </c>
      <c r="LB42" s="10">
        <v>0.15760623486924877</v>
      </c>
      <c r="LC42" s="86">
        <v>0.30887919196947256</v>
      </c>
      <c r="LD42" s="10">
        <v>-0.26158171070352138</v>
      </c>
      <c r="LE42" s="10">
        <v>-7.989465853390039E-2</v>
      </c>
      <c r="LF42" s="10">
        <v>0.21722164750177339</v>
      </c>
      <c r="LG42" s="10">
        <v>-1.2116576913562984</v>
      </c>
      <c r="LH42" s="10">
        <v>-0.53915256278736456</v>
      </c>
      <c r="LI42" s="10">
        <v>-0.33710814492903346</v>
      </c>
      <c r="LJ42" s="10">
        <v>-0.6790495007083025</v>
      </c>
      <c r="LK42" s="10">
        <v>0.44874060551834749</v>
      </c>
      <c r="LL42" s="10">
        <v>-0.74849656886134908</v>
      </c>
      <c r="LM42" s="10">
        <v>-1.2018426222952157</v>
      </c>
      <c r="LN42" s="10">
        <v>2.3010626353829805E-2</v>
      </c>
      <c r="LO42" s="10">
        <v>0.45118401921237128</v>
      </c>
      <c r="LP42" s="10">
        <v>0.32087469804661206</v>
      </c>
      <c r="LQ42" s="133">
        <v>-0.27675014334938858</v>
      </c>
      <c r="LR42" s="86">
        <v>0.16247185813975729</v>
      </c>
      <c r="LS42" s="86">
        <v>0.11562151131424839</v>
      </c>
      <c r="LT42" s="86">
        <v>7.4627457841928091E-2</v>
      </c>
      <c r="LU42" s="86">
        <v>1.6064524310041989E-2</v>
      </c>
      <c r="LW42" s="10"/>
      <c r="LX42" s="5"/>
      <c r="LY42" s="11"/>
      <c r="MK42" s="10"/>
      <c r="ML42" s="10"/>
      <c r="MM42" s="10"/>
      <c r="MN42" s="10"/>
      <c r="MO42" s="5"/>
      <c r="MP42" s="104"/>
      <c r="MQ42" s="104"/>
      <c r="MR42" s="7"/>
      <c r="MS42" s="104"/>
      <c r="MT42" s="104"/>
      <c r="NG42" s="11"/>
      <c r="NH42" s="11"/>
      <c r="NI42" s="11"/>
      <c r="NJ42" s="11"/>
      <c r="NK42" s="11"/>
      <c r="NL42" s="11"/>
      <c r="NM42" s="11"/>
      <c r="OT42" s="1">
        <v>29287</v>
      </c>
      <c r="OU42" s="1">
        <v>23885</v>
      </c>
      <c r="OV42" s="1">
        <v>19665</v>
      </c>
      <c r="OW42" s="11">
        <v>2.4059365760333933E-3</v>
      </c>
      <c r="OX42" s="11">
        <v>0</v>
      </c>
      <c r="PA42" s="1" t="s">
        <v>264</v>
      </c>
      <c r="PB42" s="1" t="s">
        <v>265</v>
      </c>
      <c r="PC42" s="1" t="s">
        <v>266</v>
      </c>
      <c r="PD42" s="1">
        <v>2002</v>
      </c>
      <c r="PE42" s="1">
        <v>21</v>
      </c>
      <c r="PF42" s="1">
        <v>2</v>
      </c>
      <c r="PG42" s="1">
        <v>425</v>
      </c>
      <c r="PH42" s="1">
        <v>1</v>
      </c>
      <c r="PI42" s="1">
        <v>2</v>
      </c>
      <c r="PJ42" s="1">
        <v>1</v>
      </c>
      <c r="PK42" s="13">
        <v>2</v>
      </c>
      <c r="PL42" s="39">
        <v>0.752</v>
      </c>
      <c r="PM42" s="40">
        <v>0.73</v>
      </c>
      <c r="PN42" s="40">
        <v>0.185</v>
      </c>
      <c r="PO42" s="40">
        <v>0.18099999999999999</v>
      </c>
      <c r="PP42" s="40">
        <v>2.6000000000000002E-2</v>
      </c>
      <c r="PQ42" s="40">
        <v>3.1E-2</v>
      </c>
      <c r="PR42" s="40">
        <v>0.02</v>
      </c>
      <c r="PS42" s="41">
        <v>2.7E-2</v>
      </c>
      <c r="PT42" s="40">
        <f t="shared" si="6"/>
        <v>0.21099999999999999</v>
      </c>
      <c r="PU42" s="40">
        <f t="shared" si="6"/>
        <v>0.21199999999999999</v>
      </c>
      <c r="PV42" s="43">
        <v>4.1000000000000002E-2</v>
      </c>
      <c r="PW42" s="44">
        <v>4.7E-2</v>
      </c>
      <c r="PX42" s="45">
        <v>4.8165071414852538E-2</v>
      </c>
      <c r="PY42" s="44">
        <f>PZ42/(1+QA42)</f>
        <v>0.33327606088204703</v>
      </c>
      <c r="PZ42" s="7">
        <v>0.35390877282230698</v>
      </c>
      <c r="QA42" s="7">
        <v>6.1908772822307001E-2</v>
      </c>
      <c r="QB42" s="48">
        <v>50912</v>
      </c>
      <c r="QC42" s="49">
        <v>65725</v>
      </c>
      <c r="QD42" s="50">
        <v>24.8</v>
      </c>
      <c r="QE42" s="51">
        <v>26.2</v>
      </c>
      <c r="QF42" s="52">
        <v>1.4</v>
      </c>
      <c r="QG42" s="55">
        <v>26</v>
      </c>
      <c r="QH42" s="56">
        <v>25</v>
      </c>
      <c r="QI42" s="5">
        <v>1112442</v>
      </c>
      <c r="QJ42" s="57">
        <v>1262226</v>
      </c>
      <c r="QK42" s="57">
        <f>QL42/(1+QM42)</f>
        <v>730</v>
      </c>
      <c r="QL42" s="63">
        <v>913</v>
      </c>
      <c r="QM42" s="7">
        <v>0.25068493150684934</v>
      </c>
      <c r="QN42" s="40">
        <v>9.8332239482452621E-3</v>
      </c>
      <c r="QO42" s="68">
        <f>QP42/(1+QQ42)</f>
        <v>789</v>
      </c>
      <c r="QP42" s="68">
        <v>985</v>
      </c>
      <c r="QQ42" s="40">
        <v>0.24841571609632446</v>
      </c>
    </row>
    <row r="43" spans="1:459" x14ac:dyDescent="0.2">
      <c r="A43" s="1" t="s">
        <v>77</v>
      </c>
      <c r="B43" s="1" t="s">
        <v>78</v>
      </c>
      <c r="C43" s="1" t="s">
        <v>126</v>
      </c>
      <c r="D43" s="1" t="s">
        <v>400</v>
      </c>
      <c r="E43" s="2">
        <v>2016</v>
      </c>
      <c r="F43" s="2">
        <v>10</v>
      </c>
      <c r="G43" s="2">
        <v>4</v>
      </c>
      <c r="H43" s="2"/>
      <c r="I43" s="2">
        <v>2</v>
      </c>
      <c r="J43" s="2">
        <v>2</v>
      </c>
      <c r="K43" s="2">
        <v>1</v>
      </c>
      <c r="L43" s="2">
        <v>2</v>
      </c>
      <c r="M43" s="6">
        <v>45754</v>
      </c>
      <c r="N43" s="5">
        <v>55924</v>
      </c>
      <c r="O43" s="92">
        <v>1.2222756480307733</v>
      </c>
      <c r="P43" s="93">
        <v>17286</v>
      </c>
      <c r="Q43" s="5">
        <v>24646</v>
      </c>
      <c r="R43" s="92">
        <v>1.425778086312623</v>
      </c>
      <c r="S43" s="10">
        <v>2.3673685716329311</v>
      </c>
      <c r="T43" s="94">
        <v>6.331807452971891E-2</v>
      </c>
      <c r="U43" s="94">
        <v>0.16297117516629711</v>
      </c>
      <c r="V43" s="94">
        <v>0.37225520349045133</v>
      </c>
      <c r="W43" s="94">
        <v>0.23232941382174235</v>
      </c>
      <c r="X43" s="94">
        <v>0.41872898934267933</v>
      </c>
      <c r="Y43" s="94">
        <v>0.69399999999999995</v>
      </c>
      <c r="Z43" s="94">
        <v>0.45694156355053289</v>
      </c>
      <c r="AA43" s="94">
        <v>3.5999999999999997E-2</v>
      </c>
      <c r="AB43" s="94">
        <v>6.4516129032258063E-2</v>
      </c>
      <c r="AC43" s="94">
        <v>1.64138654543865E-2</v>
      </c>
      <c r="AD43" s="94">
        <v>1.4519705314355197E-2</v>
      </c>
      <c r="AE43" s="94">
        <v>0.73</v>
      </c>
      <c r="AF43" s="94">
        <v>0.52145769258279095</v>
      </c>
      <c r="AG43" s="94">
        <v>0.49433159287604606</v>
      </c>
      <c r="AH43" s="94">
        <v>0.40830412702954011</v>
      </c>
      <c r="AI43" s="94">
        <v>5.0181404904489225E-2</v>
      </c>
      <c r="AJ43" s="94">
        <v>8.1127959373435379E-2</v>
      </c>
      <c r="AK43" s="94">
        <v>3.0946554468946154E-2</v>
      </c>
      <c r="AL43" s="94">
        <v>0.72096098743663217</v>
      </c>
      <c r="AM43" s="94">
        <v>0.27903901256336788</v>
      </c>
      <c r="AN43" s="94">
        <v>0.14502975534494159</v>
      </c>
      <c r="AO43" s="94">
        <v>0.4815957681287194</v>
      </c>
      <c r="AP43" s="94">
        <v>0.23760193960767026</v>
      </c>
      <c r="AQ43" s="94">
        <v>9.3453824112849901E-2</v>
      </c>
      <c r="AR43" s="94">
        <v>1.278377782675777E-2</v>
      </c>
      <c r="AS43" s="94">
        <v>2.9534934979061053E-2</v>
      </c>
      <c r="AT43" s="94">
        <v>2.0563622058507977E-3</v>
      </c>
      <c r="AU43" s="94">
        <v>7.3301627470657535E-2</v>
      </c>
      <c r="AV43" s="94">
        <v>6.597419459547188E-2</v>
      </c>
      <c r="AW43" s="94">
        <v>0.33567313154264383</v>
      </c>
      <c r="AX43" s="7">
        <v>0.74482674673374993</v>
      </c>
      <c r="AY43" s="7">
        <v>0.84033920311612431</v>
      </c>
      <c r="AZ43" s="11">
        <v>8.6443088333243323E-2</v>
      </c>
      <c r="BA43" s="11">
        <v>4.1781426076938306E-2</v>
      </c>
      <c r="BB43" s="11">
        <v>3.9081204658782023E-2</v>
      </c>
      <c r="BC43" s="11">
        <v>1.0746881244262029E-2</v>
      </c>
      <c r="BD43" s="94">
        <v>0.17531390665719024</v>
      </c>
      <c r="BE43" s="94">
        <v>0.20886275079261357</v>
      </c>
      <c r="BF43" s="94">
        <v>5.7772362676413849E-2</v>
      </c>
      <c r="BG43" s="94">
        <v>9.8477697911372494E-2</v>
      </c>
      <c r="BH43" s="94">
        <v>0.10651590521788525</v>
      </c>
      <c r="BI43" s="94">
        <v>0.24117820335957155</v>
      </c>
      <c r="BJ43" s="94">
        <v>0.2330862693336041</v>
      </c>
      <c r="BK43" s="94">
        <v>0.30734044870398608</v>
      </c>
      <c r="BL43" s="94">
        <v>0.28717493502807828</v>
      </c>
      <c r="BM43" s="94">
        <v>0.50424872935196952</v>
      </c>
      <c r="BN43" s="94">
        <v>0.12234744644126307</v>
      </c>
      <c r="BO43" s="94">
        <v>0.24051888961494711</v>
      </c>
      <c r="BP43" s="94">
        <v>6.6000000000000003E-2</v>
      </c>
      <c r="BQ43" s="94">
        <v>0.14997942835015368</v>
      </c>
      <c r="BR43" s="94">
        <v>0.18834744644126306</v>
      </c>
      <c r="BS43" s="94">
        <v>0.39049831796510082</v>
      </c>
      <c r="BT43" s="94">
        <v>7.0553596743120936E-2</v>
      </c>
      <c r="BU43" s="94">
        <v>2.6821312069590431E-2</v>
      </c>
      <c r="BV43" s="94">
        <v>1.7265820944349534E-2</v>
      </c>
      <c r="BW43" s="94">
        <v>7.2075803862683169E-2</v>
      </c>
      <c r="BX43" s="94">
        <v>9.076369452219113E-2</v>
      </c>
      <c r="BY43" s="94">
        <v>0.11023662817791126</v>
      </c>
      <c r="BZ43" s="94">
        <v>0.15008542037730363</v>
      </c>
      <c r="CA43" s="94">
        <v>0.30647750220059028</v>
      </c>
      <c r="CB43" s="94">
        <v>0.23219802987895752</v>
      </c>
      <c r="CC43" s="94">
        <v>0.10319473929477554</v>
      </c>
      <c r="CD43" s="94">
        <v>0.1337646759478027</v>
      </c>
      <c r="CE43" s="94">
        <v>0.61880598560555067</v>
      </c>
      <c r="CF43" s="94">
        <v>0.62407764167060453</v>
      </c>
      <c r="CG43" s="94">
        <v>5.7710410557184746E-2</v>
      </c>
      <c r="CH43" s="87">
        <v>34712.559643642257</v>
      </c>
      <c r="CI43" s="87">
        <v>70799.633287348857</v>
      </c>
      <c r="CJ43" s="95">
        <v>2.0395970223508448</v>
      </c>
      <c r="CK43" s="87">
        <v>102596.71427412156</v>
      </c>
      <c r="CL43" s="87">
        <v>52514.624604398283</v>
      </c>
      <c r="CM43" s="87">
        <v>46615.509778463034</v>
      </c>
      <c r="CN43" s="87">
        <v>72588.143415723302</v>
      </c>
      <c r="CO43" s="87">
        <v>52868.024537863632</v>
      </c>
      <c r="CP43" s="87">
        <v>46919.873720045856</v>
      </c>
      <c r="CQ43" s="94">
        <v>0.18481258622088775</v>
      </c>
      <c r="CR43" s="96">
        <v>0.10651590521788525</v>
      </c>
      <c r="CS43" s="96">
        <v>0.24117820335957155</v>
      </c>
      <c r="CT43" s="8">
        <v>23.690300632911391</v>
      </c>
      <c r="CU43" s="79">
        <v>26.938239202657815</v>
      </c>
      <c r="CV43" s="79">
        <v>3.2479385697464238</v>
      </c>
      <c r="CW43" s="94">
        <v>2.709486895533407E-2</v>
      </c>
      <c r="CX43" s="94">
        <v>3.909191583610188E-2</v>
      </c>
      <c r="CY43" s="94">
        <v>0.2121077888519749</v>
      </c>
      <c r="CZ43" s="5">
        <v>22088</v>
      </c>
      <c r="DA43" s="5">
        <v>31970</v>
      </c>
      <c r="DB43" s="14">
        <v>1.4473922491850779</v>
      </c>
      <c r="DC43" s="14">
        <v>1.4473922491850779</v>
      </c>
      <c r="DD43" s="7">
        <v>0.23687069902209346</v>
      </c>
      <c r="DE43" s="97">
        <v>0.45176728182671255</v>
      </c>
      <c r="DF43" s="14">
        <v>4.3448795746011895</v>
      </c>
      <c r="DG43" s="94">
        <v>0.22908977166093211</v>
      </c>
      <c r="DH43" s="94">
        <v>2.7776040037535189E-2</v>
      </c>
      <c r="DI43" s="94">
        <v>0.16693775414451048</v>
      </c>
      <c r="DJ43" s="94">
        <v>0.25830466061933061</v>
      </c>
      <c r="DK43" s="94">
        <v>0.22139505786675007</v>
      </c>
      <c r="DL43" s="94">
        <v>0.52535908463848091</v>
      </c>
      <c r="DM43" s="87">
        <v>403533.41393027065</v>
      </c>
      <c r="DN43" s="101">
        <v>476679.9</v>
      </c>
      <c r="DO43" s="9">
        <v>766.93234912394553</v>
      </c>
      <c r="DP43" s="87">
        <v>1556.9838454784899</v>
      </c>
      <c r="DQ43" s="14">
        <v>2.0301449629253576</v>
      </c>
      <c r="DR43" s="75"/>
      <c r="DS43" s="75"/>
      <c r="DT43" s="11">
        <v>0.63379583746283441</v>
      </c>
      <c r="DU43" s="7">
        <v>0.5530227948463825</v>
      </c>
      <c r="DV43" s="7">
        <v>0.60890695413978968</v>
      </c>
      <c r="DW43" s="11">
        <v>0.53600777591234428</v>
      </c>
      <c r="DX43" s="11">
        <v>0.35190801111953501</v>
      </c>
      <c r="DY43" s="11">
        <v>0.25991913065453626</v>
      </c>
      <c r="DZ43" s="11">
        <v>0.47389022468161157</v>
      </c>
      <c r="EA43" s="11">
        <v>0.39096209796062398</v>
      </c>
      <c r="EB43" s="11"/>
      <c r="EC43" s="104">
        <v>0.1229384668140745</v>
      </c>
      <c r="ED43" s="104">
        <v>3.2678900919580478E-4</v>
      </c>
      <c r="EE43" s="104">
        <v>0.17378441459772898</v>
      </c>
      <c r="EF43" s="104">
        <v>0.31843021998871568</v>
      </c>
      <c r="EG43" s="104">
        <v>0.24135249536990155</v>
      </c>
      <c r="EH43" s="104">
        <v>0.93571880301696886</v>
      </c>
      <c r="EI43" s="104">
        <v>0.97023302116103738</v>
      </c>
      <c r="EJ43" s="104">
        <v>-1.713725558456114E-3</v>
      </c>
      <c r="EK43" s="104">
        <v>7.7861049749254341E-3</v>
      </c>
      <c r="EL43" s="104">
        <v>1.6704804522318657E-2</v>
      </c>
      <c r="EM43" s="104">
        <v>2.6203594198259489E-2</v>
      </c>
      <c r="EN43" s="104">
        <v>3.0487684274107807E-2</v>
      </c>
      <c r="EO43" s="104">
        <v>4.1089166076340999E-2</v>
      </c>
      <c r="EP43" s="104">
        <v>-8.0331777926466175E-3</v>
      </c>
      <c r="EQ43" s="104">
        <v>-2.0397543770941662E-2</v>
      </c>
      <c r="ER43" s="104">
        <v>-2.4531033082973608E-2</v>
      </c>
      <c r="ES43" s="104">
        <v>-4.5008343889648861E-2</v>
      </c>
      <c r="ET43" s="104">
        <v>-2.4618900988019214E-2</v>
      </c>
      <c r="EU43" s="104">
        <v>-2.2120352974287757E-2</v>
      </c>
      <c r="EV43" s="104">
        <v>-1.3422209344035358E-2</v>
      </c>
      <c r="EW43" s="104">
        <v>-1.1032766442405714E-2</v>
      </c>
      <c r="EX43" s="104">
        <v>0.20592524159627185</v>
      </c>
      <c r="EY43" s="104">
        <v>0.18714383388919448</v>
      </c>
      <c r="EZ43" s="104">
        <v>0.31322317628200247</v>
      </c>
      <c r="FA43" s="104">
        <v>-0.2310747584037281</v>
      </c>
      <c r="FB43" s="104">
        <v>-0.26185616611080548</v>
      </c>
      <c r="FC43" s="104">
        <v>0.13942996578664313</v>
      </c>
      <c r="FD43" s="104">
        <v>-3.9662112476664846E-2</v>
      </c>
      <c r="FE43" s="104">
        <v>-0.11062255652727104</v>
      </c>
      <c r="FF43" s="104">
        <v>1.8901444116849068E-2</v>
      </c>
      <c r="FG43" s="104">
        <v>-7.3838117636487774E-2</v>
      </c>
      <c r="FH43" s="104">
        <v>-4.2623313355347026E-2</v>
      </c>
      <c r="FI43" s="104">
        <v>-4.1563111938401731E-2</v>
      </c>
      <c r="FJ43" s="104">
        <v>-9.1393409841755979E-2</v>
      </c>
      <c r="FK43" s="104">
        <v>-7.3522246883765963E-3</v>
      </c>
      <c r="FL43" s="104">
        <v>2.0010857195511739E-2</v>
      </c>
      <c r="FM43" s="104">
        <v>1.1376106791415208E-2</v>
      </c>
      <c r="FN43" s="104">
        <v>1.6552177338841942E-2</v>
      </c>
      <c r="FO43" s="104">
        <v>8.7385065974925957E-2</v>
      </c>
      <c r="FP43" s="104">
        <v>4.9621006575625015E-2</v>
      </c>
      <c r="FQ43" s="104">
        <v>7.4249424564607869E-2</v>
      </c>
      <c r="FR43" s="104">
        <v>0.10017273285422701</v>
      </c>
      <c r="FS43" s="104">
        <v>2.5763495730031227E-2</v>
      </c>
      <c r="FT43" s="104">
        <v>5.6596683229165112E-2</v>
      </c>
      <c r="FU43" s="104">
        <v>3.1619199750896332E-2</v>
      </c>
      <c r="FV43" s="104">
        <v>-2.4547969204767983E-2</v>
      </c>
      <c r="FW43" s="104">
        <v>5.5188060315939369E-3</v>
      </c>
      <c r="FX43" s="104">
        <v>1.6219147143301506E-2</v>
      </c>
      <c r="FY43" s="104">
        <v>7.3176522036259989E-3</v>
      </c>
      <c r="FZ43" s="104">
        <v>6.2240244406686768E-3</v>
      </c>
      <c r="GA43" s="104">
        <v>4.5313155514262651E-3</v>
      </c>
      <c r="GB43" s="104">
        <v>7.9064859619979583E-4</v>
      </c>
      <c r="GC43" s="105">
        <v>3.5214189956546587E-3</v>
      </c>
      <c r="GD43" s="105">
        <v>0.10427202265060198</v>
      </c>
      <c r="GE43" s="105">
        <v>-2.0821796640428464E-2</v>
      </c>
      <c r="GF43" s="105">
        <v>1.3178203359571539E-2</v>
      </c>
      <c r="GG43" s="105">
        <v>7.0705283461800772E-2</v>
      </c>
      <c r="GH43" s="104">
        <v>5.9248946408529402E-2</v>
      </c>
      <c r="GI43" s="104">
        <v>2.0985688239933242E-2</v>
      </c>
      <c r="GJ43" s="104">
        <v>-0.11165255355873693</v>
      </c>
      <c r="GK43" s="104">
        <v>-7.0652553558736952E-2</v>
      </c>
      <c r="GL43" s="104">
        <v>3.3649921361289692E-2</v>
      </c>
      <c r="GM43" s="104">
        <v>4.1102148789464055E-2</v>
      </c>
      <c r="GN43" s="104">
        <v>2.2905228008537282E-2</v>
      </c>
      <c r="GO43" s="104">
        <v>9.1318616875653902E-2</v>
      </c>
      <c r="GP43" s="104">
        <v>4.3911378340417584E-2</v>
      </c>
      <c r="GQ43" s="104">
        <v>3.6944684088202062E-2</v>
      </c>
      <c r="GR43" s="104">
        <v>-1.7487368729896757E-2</v>
      </c>
      <c r="GS43" s="104">
        <v>-2.0799555311641904E-2</v>
      </c>
      <c r="GT43" s="104">
        <v>0.87694940529824927</v>
      </c>
      <c r="GU43" s="104">
        <v>0.95171030873412277</v>
      </c>
      <c r="GV43" s="104">
        <v>0.97458405538293724</v>
      </c>
      <c r="GW43" s="104">
        <v>0.40679289655450557</v>
      </c>
      <c r="GX43" s="104">
        <v>0.33128186860891073</v>
      </c>
      <c r="GY43" s="104">
        <v>0.8991025270112134</v>
      </c>
      <c r="GZ43" s="104">
        <v>0.97575200849181765</v>
      </c>
      <c r="HA43" s="104">
        <v>0.9992035819690458</v>
      </c>
      <c r="HB43" s="104">
        <v>0.90369694595368244</v>
      </c>
      <c r="HC43" s="104">
        <v>0.97224109957850735</v>
      </c>
      <c r="HD43" s="104">
        <v>0.97835080887334969</v>
      </c>
      <c r="HE43" s="104">
        <v>1.1755338706690457</v>
      </c>
      <c r="HF43" s="104">
        <v>1.1968326861843812</v>
      </c>
      <c r="HG43" s="104">
        <v>1.086112481735606</v>
      </c>
      <c r="HH43" s="104">
        <v>1.1834446877949463</v>
      </c>
      <c r="HI43" s="104">
        <v>1.2048868348116055</v>
      </c>
      <c r="HJ43" s="104">
        <v>1.0934215329127346</v>
      </c>
      <c r="HK43" s="104">
        <v>1.0100649992083168</v>
      </c>
      <c r="HL43" s="104">
        <v>1.0367526583738416</v>
      </c>
      <c r="HM43" s="104">
        <v>1.0245392157731605</v>
      </c>
      <c r="HN43" s="104">
        <v>1.0166599579650681</v>
      </c>
      <c r="HO43" s="104">
        <v>1.043521867314144</v>
      </c>
      <c r="HP43" s="104">
        <v>1.0312286801917814</v>
      </c>
      <c r="HQ43" s="104">
        <v>1.0203878485855233</v>
      </c>
      <c r="HR43" s="104">
        <v>0.95188124391017015</v>
      </c>
      <c r="HS43" s="104">
        <v>1.068977746137215</v>
      </c>
      <c r="HT43" s="104">
        <v>2.0479385697464245</v>
      </c>
      <c r="HU43" s="104">
        <v>0.54793856974642452</v>
      </c>
      <c r="HV43" s="104">
        <v>-5.3183564877872652E-3</v>
      </c>
      <c r="HW43" s="104">
        <v>1.8863323380361629E-2</v>
      </c>
      <c r="HX43" s="104">
        <v>1.4524043962343218E-2</v>
      </c>
      <c r="HY43" s="104">
        <v>1.5381828909421455E-2</v>
      </c>
      <c r="HZ43" s="104">
        <v>2.6902798681436375E-2</v>
      </c>
      <c r="IA43" s="104">
        <v>2.6101628667515031E-2</v>
      </c>
      <c r="IB43" s="104">
        <v>6.100559296478969E-2</v>
      </c>
      <c r="IC43" s="104">
        <v>1.1237364536004518E-2</v>
      </c>
      <c r="ID43" s="104">
        <v>1.1728751528534781E-2</v>
      </c>
      <c r="IE43" s="104">
        <v>0.35574534891553622</v>
      </c>
      <c r="IF43" s="104">
        <v>0.31368769305122224</v>
      </c>
      <c r="IG43" s="104">
        <v>-0.22323271817328749</v>
      </c>
      <c r="IH43" s="104">
        <v>0.18305131284487364</v>
      </c>
      <c r="II43" s="104">
        <v>8.3550741768609105E-2</v>
      </c>
      <c r="IJ43" s="104">
        <v>0.78997810447294359</v>
      </c>
      <c r="IK43" s="104">
        <v>0.83555376434638251</v>
      </c>
      <c r="IL43" s="104">
        <v>0.88671011726554883</v>
      </c>
      <c r="IM43" s="104">
        <v>7.7498749134775925E-3</v>
      </c>
      <c r="IN43" s="104">
        <v>-2.9392929940080109E-4</v>
      </c>
      <c r="IO43" s="104">
        <v>1.0274808837412303E-2</v>
      </c>
      <c r="IP43" s="104">
        <v>5.2512051631030343E-2</v>
      </c>
      <c r="IQ43" s="104">
        <v>3.2028852352113807E-2</v>
      </c>
      <c r="IR43" s="104">
        <v>0.10861898512198243</v>
      </c>
      <c r="IS43" s="104">
        <v>7.5421568508648451E-3</v>
      </c>
      <c r="IT43" s="104">
        <v>-2.9978300194514362E-2</v>
      </c>
      <c r="IU43" s="104">
        <v>0.13378412926712807</v>
      </c>
      <c r="IV43" s="104">
        <v>5.979228526361513E-2</v>
      </c>
      <c r="IW43" s="104">
        <v>0.1775856836546113</v>
      </c>
      <c r="IX43" s="104">
        <v>0.15897136428062258</v>
      </c>
      <c r="IY43" s="104">
        <v>1.2129047608364012</v>
      </c>
      <c r="IZ43" s="104">
        <v>1.1693231351210394</v>
      </c>
      <c r="JA43" s="104">
        <v>1.1363937311469181</v>
      </c>
      <c r="JB43" s="104">
        <v>1.3275107358289844</v>
      </c>
      <c r="JC43" s="104">
        <v>1.2722623344146529</v>
      </c>
      <c r="JD43" s="104">
        <v>1.1018993952430927</v>
      </c>
      <c r="JE43" s="104">
        <v>0.95637828346344589</v>
      </c>
      <c r="JF43" s="104">
        <v>0.94822402282490248</v>
      </c>
      <c r="JG43" s="104">
        <v>0.25860346094907305</v>
      </c>
      <c r="JH43" s="104">
        <v>0.21924396181301065</v>
      </c>
      <c r="JI43" s="104">
        <v>2.0301449629253576</v>
      </c>
      <c r="JJ43" s="104"/>
      <c r="JK43" s="104"/>
      <c r="JL43" s="104"/>
      <c r="JM43" s="104">
        <v>9.7739319744462705E-2</v>
      </c>
      <c r="JN43" s="104">
        <v>2.8477517400193664E-2</v>
      </c>
      <c r="JO43" s="104">
        <v>8.1003716476607535E-3</v>
      </c>
      <c r="JP43" s="104">
        <v>0.11724215001232419</v>
      </c>
      <c r="JQ43" s="104">
        <v>5.7426262089523505E-2</v>
      </c>
      <c r="JR43" s="104">
        <v>3.6567677239878416E-2</v>
      </c>
      <c r="JS43" s="104">
        <v>7.0867509197595491E-2</v>
      </c>
      <c r="JT43" s="104">
        <v>3.0653457012602359E-2</v>
      </c>
      <c r="JU43" s="104">
        <v>6.6685000524719373E-3</v>
      </c>
      <c r="JV43" s="104">
        <v>4.5558164223667708E-2</v>
      </c>
      <c r="JW43" s="104">
        <v>1.1853963816719298E-2</v>
      </c>
      <c r="JX43" s="104">
        <v>-5.9282429827283711E-3</v>
      </c>
      <c r="JY43" s="104">
        <v>0.11268323413901982</v>
      </c>
      <c r="JZ43" s="104">
        <v>6.9458897939413955E-2</v>
      </c>
      <c r="KA43" s="104">
        <v>5.0776279490746035E-2</v>
      </c>
      <c r="KB43" s="104">
        <v>0.10539525662390531</v>
      </c>
      <c r="KC43" s="104">
        <v>0.11500594576773476</v>
      </c>
      <c r="KD43" s="104">
        <v>5.3936144171702449E-2</v>
      </c>
      <c r="KE43" s="5"/>
      <c r="KF43" s="10">
        <v>-0.5860232778673059</v>
      </c>
      <c r="KG43" s="10">
        <v>-0.36734910811798188</v>
      </c>
      <c r="KH43" s="10">
        <v>-0.35101719062417375</v>
      </c>
      <c r="KI43" s="10">
        <v>-0.95243778065348494</v>
      </c>
      <c r="KJ43" s="10">
        <v>-1.7413823074514887</v>
      </c>
      <c r="KK43" s="10">
        <v>-0.95354833988745136</v>
      </c>
      <c r="KL43" s="10">
        <v>-0.37334224395064436</v>
      </c>
      <c r="KM43" s="10">
        <v>-0.33007156253127096</v>
      </c>
      <c r="KN43" s="10">
        <v>-0.36471979865590293</v>
      </c>
      <c r="KO43" s="10">
        <v>-0.5844715666687943</v>
      </c>
      <c r="KP43" s="10">
        <v>-0.3736664538848477</v>
      </c>
      <c r="KQ43" s="10">
        <v>-0.15266583410764417</v>
      </c>
      <c r="KR43" s="10">
        <v>-0.25409972343940579</v>
      </c>
      <c r="KS43" s="10">
        <v>6.5211691322081475E-2</v>
      </c>
      <c r="KT43" s="10">
        <v>0.18283167302388312</v>
      </c>
      <c r="KU43" s="10">
        <v>-7.3057670922745566E-2</v>
      </c>
      <c r="KV43" s="10">
        <v>2.2758430264277151E-3</v>
      </c>
      <c r="KW43" s="10">
        <v>-0.10652302374160202</v>
      </c>
      <c r="KX43" s="10">
        <v>-1.0930462181915732</v>
      </c>
      <c r="KY43" s="10">
        <v>-2.063051506160626</v>
      </c>
      <c r="KZ43" s="10">
        <v>-0.15713304704636064</v>
      </c>
      <c r="LA43" s="10">
        <v>-0.56550370751618007</v>
      </c>
      <c r="LB43" s="10">
        <v>-0.54105772697604348</v>
      </c>
      <c r="LC43" s="86">
        <v>-0.51016734265317998</v>
      </c>
      <c r="LD43" s="10">
        <v>0.90281409770018173</v>
      </c>
      <c r="LE43" s="10">
        <v>0.73134423622929479</v>
      </c>
      <c r="LF43" s="10">
        <v>0.64498497916858544</v>
      </c>
      <c r="LG43" s="10">
        <v>1.8282960038776417</v>
      </c>
      <c r="LH43" s="10">
        <v>-2.0356435667383819</v>
      </c>
      <c r="LI43" s="10">
        <v>-0.32994452036946231</v>
      </c>
      <c r="LJ43" s="10">
        <v>-4.1358510465444552E-2</v>
      </c>
      <c r="LK43" s="10">
        <v>0.62051571225810409</v>
      </c>
      <c r="LL43" s="10">
        <v>-0.25993531004894366</v>
      </c>
      <c r="LM43" s="10">
        <v>0.3168402685924781</v>
      </c>
      <c r="LN43" s="10">
        <v>1.6000772633581462E-2</v>
      </c>
      <c r="LO43" s="10">
        <v>0.21662197068008071</v>
      </c>
      <c r="LP43" s="10">
        <v>5.2584509535996138E-2</v>
      </c>
      <c r="LQ43" s="133">
        <v>0.20485543408105475</v>
      </c>
      <c r="LR43" s="86">
        <v>-0.33141164846962129</v>
      </c>
      <c r="LS43" s="86">
        <v>-0.27420982633088253</v>
      </c>
      <c r="LT43" s="86">
        <v>-0.22415823195948609</v>
      </c>
      <c r="LU43" s="86">
        <v>-0.1526559542860626</v>
      </c>
      <c r="LW43" s="10"/>
      <c r="LX43" s="5"/>
      <c r="LY43" s="11"/>
      <c r="MB43" s="5"/>
      <c r="MC43" s="5"/>
      <c r="MG43" s="5"/>
      <c r="MH43" s="5"/>
      <c r="MK43" s="10"/>
      <c r="ML43" s="10"/>
      <c r="MM43" s="10"/>
      <c r="MN43" s="10"/>
      <c r="MO43" s="5"/>
      <c r="MP43" s="104"/>
      <c r="MQ43" s="104"/>
      <c r="MR43" s="7"/>
      <c r="MS43" s="104"/>
      <c r="MT43" s="104"/>
      <c r="MX43" s="5"/>
      <c r="MY43" s="5"/>
      <c r="MZ43" s="5"/>
      <c r="NA43" s="5"/>
      <c r="NB43" s="5"/>
      <c r="NC43" s="5"/>
      <c r="ND43" s="5"/>
      <c r="NE43" s="5"/>
      <c r="NF43" s="5"/>
      <c r="NG43" s="11"/>
      <c r="NH43" s="11"/>
      <c r="NI43" s="11"/>
      <c r="NJ43" s="11"/>
      <c r="NK43" s="11"/>
      <c r="NL43" s="11"/>
      <c r="NM43" s="11"/>
      <c r="NQ43" s="5"/>
      <c r="NR43" s="5"/>
      <c r="NS43" s="5"/>
      <c r="NT43" s="5"/>
      <c r="NU43" s="5"/>
      <c r="NV43" s="5"/>
      <c r="NW43" s="5"/>
      <c r="NX43" s="5"/>
      <c r="NY43" s="5"/>
      <c r="NZ43" s="5"/>
      <c r="OA43" s="5"/>
      <c r="OB43" s="5"/>
      <c r="OC43" s="5"/>
      <c r="OD43" s="5"/>
      <c r="OE43" s="5"/>
      <c r="OF43" s="5"/>
      <c r="OG43" s="5"/>
      <c r="OT43" s="5">
        <v>53951</v>
      </c>
      <c r="OU43" s="5">
        <v>41319</v>
      </c>
      <c r="OV43" s="5">
        <v>27511</v>
      </c>
      <c r="OW43" s="11">
        <v>1.645089764680638E-3</v>
      </c>
      <c r="OX43" s="11">
        <v>3.5762820971318218E-4</v>
      </c>
      <c r="PZ43" s="7"/>
      <c r="QA43" s="7"/>
      <c r="QD43" s="53"/>
      <c r="QE43" s="53"/>
      <c r="QF43" s="53"/>
    </row>
    <row r="44" spans="1:459" x14ac:dyDescent="0.2">
      <c r="A44" s="1" t="s">
        <v>926</v>
      </c>
      <c r="B44" s="1" t="s">
        <v>79</v>
      </c>
      <c r="C44" s="1" t="s">
        <v>123</v>
      </c>
      <c r="D44" s="1" t="s">
        <v>408</v>
      </c>
      <c r="E44" s="2">
        <v>1994</v>
      </c>
      <c r="F44" s="2">
        <v>32</v>
      </c>
      <c r="G44" s="2">
        <v>2</v>
      </c>
      <c r="H44" s="2">
        <v>95</v>
      </c>
      <c r="I44" s="2">
        <v>1</v>
      </c>
      <c r="J44" s="2">
        <v>1</v>
      </c>
      <c r="K44" s="2">
        <v>2</v>
      </c>
      <c r="L44" s="91">
        <v>3</v>
      </c>
      <c r="M44" s="6">
        <v>33210</v>
      </c>
      <c r="N44" s="5">
        <v>61362</v>
      </c>
      <c r="O44" s="92">
        <v>1.8476964769647697</v>
      </c>
      <c r="P44" s="93">
        <v>11751</v>
      </c>
      <c r="Q44" s="5">
        <v>20442</v>
      </c>
      <c r="R44" s="92">
        <v>1.7395966300740362</v>
      </c>
      <c r="S44" s="10">
        <v>3.0625504383820608</v>
      </c>
      <c r="T44" s="94">
        <v>7.0597438153906331E-2</v>
      </c>
      <c r="U44" s="94">
        <v>0.11829796942733288</v>
      </c>
      <c r="V44" s="94">
        <v>0.38064274306574103</v>
      </c>
      <c r="W44" s="94">
        <v>0.8087137282409701</v>
      </c>
      <c r="X44" s="94">
        <v>0.50589941657703463</v>
      </c>
      <c r="Y44" s="94">
        <v>5.7424872026498042E-2</v>
      </c>
      <c r="Z44" s="94">
        <v>6.2726117140901538E-2</v>
      </c>
      <c r="AA44" s="94">
        <v>7.9724661246612441E-2</v>
      </c>
      <c r="AB44" s="94">
        <v>0.34809817150679573</v>
      </c>
      <c r="AC44" s="94">
        <v>4.2994716541803493E-2</v>
      </c>
      <c r="AD44" s="94">
        <v>3.433721195528177E-2</v>
      </c>
      <c r="AE44" s="94">
        <v>0.13714953327311047</v>
      </c>
      <c r="AF44" s="94">
        <v>0.41082428864769727</v>
      </c>
      <c r="AG44" s="94">
        <v>0.40189368012776638</v>
      </c>
      <c r="AH44" s="94">
        <v>0.4631042012972198</v>
      </c>
      <c r="AI44" s="94">
        <v>4.0811060433376976E-2</v>
      </c>
      <c r="AJ44" s="94">
        <v>9.6590723900785505E-2</v>
      </c>
      <c r="AK44" s="94">
        <v>5.5779663467408529E-2</v>
      </c>
      <c r="AL44" s="94">
        <v>0.72161295765142563</v>
      </c>
      <c r="AM44" s="94">
        <v>0.27838704234857431</v>
      </c>
      <c r="AN44" s="94">
        <v>0.27855576176817953</v>
      </c>
      <c r="AO44" s="94">
        <v>0.51138856082335071</v>
      </c>
      <c r="AP44" s="94">
        <v>7.7779652437995617E-2</v>
      </c>
      <c r="AQ44" s="94">
        <v>1.4847308925257298E-2</v>
      </c>
      <c r="AR44" s="94">
        <v>5.5677408469714867E-3</v>
      </c>
      <c r="AS44" s="94">
        <v>0.11186097519824532</v>
      </c>
      <c r="AT44" s="94">
        <v>0</v>
      </c>
      <c r="AU44" s="94">
        <v>0.14524153426416306</v>
      </c>
      <c r="AV44" s="94">
        <v>4.9163486938655708E-2</v>
      </c>
      <c r="AW44" s="94">
        <v>0.26293904705997456</v>
      </c>
      <c r="AX44" s="7">
        <v>0.71455826240093923</v>
      </c>
      <c r="AY44" s="7">
        <v>0.92295274434986796</v>
      </c>
      <c r="AZ44" s="11">
        <v>6.734001186317802E-2</v>
      </c>
      <c r="BA44" s="11">
        <v>9.7047386805509794E-3</v>
      </c>
      <c r="BB44" s="11">
        <v>2.1337243788308178E-2</v>
      </c>
      <c r="BC44" s="11">
        <v>4.580504844131022E-3</v>
      </c>
      <c r="BD44" s="94">
        <v>0.33367667725946615</v>
      </c>
      <c r="BE44" s="94">
        <v>0.26064336672933786</v>
      </c>
      <c r="BF44" s="94">
        <v>0.18667535570516763</v>
      </c>
      <c r="BG44" s="94">
        <v>0.13093980992608237</v>
      </c>
      <c r="BH44" s="94">
        <v>5.4656540455924087E-2</v>
      </c>
      <c r="BI44" s="94">
        <v>9.1141326680363968E-2</v>
      </c>
      <c r="BJ44" s="94">
        <v>0.52035203296463384</v>
      </c>
      <c r="BK44" s="94">
        <v>0.3915831766554202</v>
      </c>
      <c r="BL44" s="94">
        <v>0.99686223114633843</v>
      </c>
      <c r="BM44" s="94">
        <v>0.61594555177442878</v>
      </c>
      <c r="BN44" s="94">
        <v>0.23435076364270419</v>
      </c>
      <c r="BO44" s="94">
        <v>0.22829474334870065</v>
      </c>
      <c r="BP44" s="94">
        <v>9.1592155778657369E-2</v>
      </c>
      <c r="BQ44" s="94">
        <v>0.13596208823756664</v>
      </c>
      <c r="BR44" s="94">
        <v>0.47801008333292283</v>
      </c>
      <c r="BS44" s="94">
        <v>0.36425683158626732</v>
      </c>
      <c r="BT44" s="94">
        <v>0.10512544802867384</v>
      </c>
      <c r="BU44" s="94">
        <v>2.1259284104059001E-2</v>
      </c>
      <c r="BV44" s="94">
        <v>7.8494623655913972E-3</v>
      </c>
      <c r="BW44" s="94">
        <v>8.326176440047893E-2</v>
      </c>
      <c r="BX44" s="94">
        <v>5.3799283154121864E-2</v>
      </c>
      <c r="BY44" s="94">
        <v>0.13740893759605821</v>
      </c>
      <c r="BZ44" s="94">
        <v>0.13082437275985664</v>
      </c>
      <c r="CA44" s="94">
        <v>0.20987278976641466</v>
      </c>
      <c r="CB44" s="94">
        <v>0.26430107526881719</v>
      </c>
      <c r="CC44" s="94">
        <v>3.7988025032603491E-2</v>
      </c>
      <c r="CD44" s="94">
        <v>8.2616487455197132E-2</v>
      </c>
      <c r="CE44" s="94">
        <v>0.4897908008996143</v>
      </c>
      <c r="CF44" s="94">
        <v>0.53939068100358423</v>
      </c>
      <c r="CG44" s="94">
        <v>5.1255060134936935E-2</v>
      </c>
      <c r="CH44" s="87">
        <v>75176.499726523645</v>
      </c>
      <c r="CI44" s="87">
        <v>103371.12953722727</v>
      </c>
      <c r="CJ44" s="95">
        <v>1.3750457910819176</v>
      </c>
      <c r="CK44" s="87">
        <v>114948.358966833</v>
      </c>
      <c r="CL44" s="87">
        <v>39347.05371294394</v>
      </c>
      <c r="CM44" s="87">
        <v>49093.123275609039</v>
      </c>
      <c r="CN44" s="87">
        <v>88102.89822596428</v>
      </c>
      <c r="CO44" s="87">
        <v>38887.917131129405</v>
      </c>
      <c r="CP44" s="87">
        <v>48481.508795709793</v>
      </c>
      <c r="CQ44" s="94">
        <v>6.9592945895704902E-2</v>
      </c>
      <c r="CR44" s="96">
        <v>5.4656540455924087E-2</v>
      </c>
      <c r="CS44" s="96">
        <v>9.1141326680363968E-2</v>
      </c>
      <c r="CT44" s="8">
        <v>25.432340869269215</v>
      </c>
      <c r="CU44" s="79">
        <v>25.578640946035513</v>
      </c>
      <c r="CV44" s="79">
        <v>0.1463000767662983</v>
      </c>
      <c r="CW44" s="94">
        <v>3.2790316391669862E-3</v>
      </c>
      <c r="CX44" s="94">
        <v>3.3139149544772735E-3</v>
      </c>
      <c r="CY44" s="94">
        <v>0.16203299961628354</v>
      </c>
      <c r="CZ44" s="5">
        <v>12491</v>
      </c>
      <c r="DA44" s="5">
        <v>21670</v>
      </c>
      <c r="DB44" s="14">
        <v>1.734849091345769</v>
      </c>
      <c r="DC44" s="14">
        <v>1.734849091345769</v>
      </c>
      <c r="DD44" s="7">
        <v>3.371914431150274E-2</v>
      </c>
      <c r="DE44" s="97">
        <v>2.4227041993539457E-2</v>
      </c>
      <c r="DF44" s="14">
        <v>6.0528287955699129</v>
      </c>
      <c r="DG44" s="94">
        <v>5.6668204891555142E-2</v>
      </c>
      <c r="DH44" s="94">
        <v>7.1665897554222424E-2</v>
      </c>
      <c r="DI44" s="94">
        <v>0.25071527457314258</v>
      </c>
      <c r="DJ44" s="94">
        <v>0.66262113520996768</v>
      </c>
      <c r="DK44" s="94">
        <v>1.7074296262113522E-3</v>
      </c>
      <c r="DL44" s="94">
        <v>0.83944819489286759</v>
      </c>
      <c r="DM44" s="87">
        <v>321820.0093748169</v>
      </c>
      <c r="DN44" s="101">
        <v>370471.7</v>
      </c>
      <c r="DO44" s="9">
        <v>1254.5977899402103</v>
      </c>
      <c r="DP44" s="87">
        <v>1832.1437802907917</v>
      </c>
      <c r="DQ44" s="14">
        <v>1.4603435419554702</v>
      </c>
      <c r="DR44" s="75">
        <v>1399</v>
      </c>
      <c r="DS44" s="113">
        <v>0.76358635989690471</v>
      </c>
      <c r="DT44" s="11">
        <v>0.36478048923096584</v>
      </c>
      <c r="DU44" s="7">
        <v>0.26745135358749655</v>
      </c>
      <c r="DV44" s="7">
        <v>0.40975609756097564</v>
      </c>
      <c r="DW44" s="11">
        <v>0.31089430894308945</v>
      </c>
      <c r="DX44" s="11">
        <v>0.21519086973632429</v>
      </c>
      <c r="DY44" s="11">
        <v>0.16127508854781583</v>
      </c>
      <c r="DZ44" s="11">
        <v>0.24642866827465254</v>
      </c>
      <c r="EA44" s="11">
        <v>0.1852967244609989</v>
      </c>
      <c r="EB44" s="11"/>
      <c r="EC44" s="104">
        <v>0.74835929574807092</v>
      </c>
      <c r="ED44" s="104">
        <v>0.75375968116548786</v>
      </c>
      <c r="EE44" s="104">
        <v>0.75374084232729821</v>
      </c>
      <c r="EF44" s="104">
        <v>0.63224876375012884</v>
      </c>
      <c r="EG44" s="104">
        <v>0.59309249264866692</v>
      </c>
      <c r="EH44" s="104">
        <v>1.210494244419787</v>
      </c>
      <c r="EI44" s="104">
        <v>1.2976908637212123</v>
      </c>
      <c r="EJ44" s="104">
        <v>5.565638065731307E-3</v>
      </c>
      <c r="EK44" s="104">
        <v>-1.4540564090339256E-2</v>
      </c>
      <c r="EL44" s="104">
        <v>-1.4540564090339256E-2</v>
      </c>
      <c r="EM44" s="104">
        <v>-1.8469611540704742E-2</v>
      </c>
      <c r="EN44" s="104">
        <v>-1.2170021784276855E-2</v>
      </c>
      <c r="EO44" s="104">
        <v>-1.2170021784276855E-2</v>
      </c>
      <c r="EP44" s="104">
        <v>3.5436178264308671E-4</v>
      </c>
      <c r="EQ44" s="104">
        <v>3.8671578792622008E-2</v>
      </c>
      <c r="ER44" s="104">
        <v>3.8671578792622008E-2</v>
      </c>
      <c r="ES44" s="104">
        <v>-2.5190837248722286E-2</v>
      </c>
      <c r="ET44" s="104">
        <v>3.5514431125769838E-3</v>
      </c>
      <c r="EU44" s="104">
        <v>3.5514431125769838E-3</v>
      </c>
      <c r="EV44" s="104">
        <v>-2.0185553790525779E-2</v>
      </c>
      <c r="EW44" s="104">
        <v>-1.2443273429226506E-2</v>
      </c>
      <c r="EX44" s="104">
        <v>9.5291837661178158E-2</v>
      </c>
      <c r="EY44" s="104">
        <v>1.0498967333964937E-2</v>
      </c>
      <c r="EZ44" s="104">
        <v>1.0498967333964937E-2</v>
      </c>
      <c r="FA44" s="104">
        <v>0.25114230438806773</v>
      </c>
      <c r="FB44" s="104">
        <v>0.25434943406085447</v>
      </c>
      <c r="FC44" s="104">
        <v>0.19423004005432282</v>
      </c>
      <c r="FD44" s="104">
        <v>2.0544629778393608E-2</v>
      </c>
      <c r="FE44" s="104">
        <v>2.0544629778393608E-2</v>
      </c>
      <c r="FF44" s="104">
        <v>3.4364208644199194E-2</v>
      </c>
      <c r="FG44" s="104">
        <v>-2.1205766400867507E-2</v>
      </c>
      <c r="FH44" s="104">
        <v>-2.1205766400867507E-2</v>
      </c>
      <c r="FI44" s="104">
        <v>-4.2215082153195305E-2</v>
      </c>
      <c r="FJ44" s="104">
        <v>1.8288741008538112E-2</v>
      </c>
      <c r="FK44" s="104">
        <v>1.8288741008538112E-2</v>
      </c>
      <c r="FL44" s="104">
        <v>3.2001495386955667E-3</v>
      </c>
      <c r="FM44" s="104">
        <v>-4.4809890758431697E-3</v>
      </c>
      <c r="FN44" s="104">
        <v>-4.4809890758431697E-3</v>
      </c>
      <c r="FO44" s="104">
        <v>1.4650981492256687E-2</v>
      </c>
      <c r="FP44" s="104">
        <v>-2.3630762476668898E-2</v>
      </c>
      <c r="FQ44" s="104">
        <v>-2.3630762476668898E-2</v>
      </c>
      <c r="FR44" s="104">
        <v>6.9904248521416301E-2</v>
      </c>
      <c r="FS44" s="104">
        <v>1.5752569741509848E-2</v>
      </c>
      <c r="FT44" s="104">
        <v>1.5752569741509848E-2</v>
      </c>
      <c r="FU44" s="104">
        <v>0.11423274098463998</v>
      </c>
      <c r="FV44" s="104">
        <v>7.0707451117609565E-2</v>
      </c>
      <c r="FW44" s="104">
        <v>7.0707451117609565E-2</v>
      </c>
      <c r="FX44" s="104">
        <v>-1.5248137271723396E-3</v>
      </c>
      <c r="FY44" s="104">
        <v>-1.5562004921631425E-2</v>
      </c>
      <c r="FZ44" s="104">
        <v>-1.5562004921631425E-2</v>
      </c>
      <c r="GA44" s="104">
        <v>-1.6350608487047417E-3</v>
      </c>
      <c r="GB44" s="104">
        <v>-2.3375689448491685E-3</v>
      </c>
      <c r="GC44" s="105">
        <v>-2.3375689448491685E-3</v>
      </c>
      <c r="GD44" s="105">
        <v>-4.5764854028605598E-2</v>
      </c>
      <c r="GE44" s="105">
        <v>-0.23585867331963606</v>
      </c>
      <c r="GF44" s="105">
        <v>-0.23585867331963606</v>
      </c>
      <c r="GG44" s="105">
        <v>0.18240210588426004</v>
      </c>
      <c r="GH44" s="104">
        <v>0.10008973653065323</v>
      </c>
      <c r="GI44" s="104">
        <v>0.10008973653065323</v>
      </c>
      <c r="GJ44" s="104">
        <v>0.17801008333292284</v>
      </c>
      <c r="GK44" s="104">
        <v>0.18201008333292285</v>
      </c>
      <c r="GL44" s="104">
        <v>7.4084349824561913E-3</v>
      </c>
      <c r="GM44" s="104">
        <v>-3.6852074844838656E-3</v>
      </c>
      <c r="GN44" s="104">
        <v>-3.6852074844838656E-3</v>
      </c>
      <c r="GO44" s="104">
        <v>6.6316562086335962E-3</v>
      </c>
      <c r="GP44" s="104">
        <v>-1.9318549723428613E-2</v>
      </c>
      <c r="GQ44" s="104">
        <v>-1.9318549723428613E-2</v>
      </c>
      <c r="GR44" s="104">
        <v>2.6840855309019307E-2</v>
      </c>
      <c r="GS44" s="104">
        <v>3.4580910138878929E-2</v>
      </c>
      <c r="GT44" s="104">
        <v>1.2803915269555239</v>
      </c>
      <c r="GU44" s="104">
        <v>1.4701149048883919</v>
      </c>
      <c r="GV44" s="104">
        <v>1.4701149048883919</v>
      </c>
      <c r="GW44" s="104">
        <v>-0.25775833471442167</v>
      </c>
      <c r="GX44" s="104">
        <v>-0.21313237217416958</v>
      </c>
      <c r="GY44" s="104">
        <v>1.0912737907940184</v>
      </c>
      <c r="GZ44" s="104">
        <v>1.2529744467889394</v>
      </c>
      <c r="HA44" s="104">
        <v>1.2529744467889394</v>
      </c>
      <c r="HB44" s="104">
        <v>1.012493252592557</v>
      </c>
      <c r="HC44" s="104">
        <v>1.1973912120629693</v>
      </c>
      <c r="HD44" s="104">
        <v>1.1973912120629693</v>
      </c>
      <c r="HE44" s="104">
        <v>0.88077930098591861</v>
      </c>
      <c r="HF44" s="104">
        <v>0.98024548363089037</v>
      </c>
      <c r="HG44" s="104">
        <v>0.98024548363089037</v>
      </c>
      <c r="HH44" s="104">
        <v>0.87050158106976039</v>
      </c>
      <c r="HI44" s="104">
        <v>0.96880710341627818</v>
      </c>
      <c r="HJ44" s="104">
        <v>0.96880710341627818</v>
      </c>
      <c r="HK44" s="104">
        <v>1.0637499355508881</v>
      </c>
      <c r="HL44" s="104">
        <v>1.232318973733848</v>
      </c>
      <c r="HM44" s="104">
        <v>1.232318973733848</v>
      </c>
      <c r="HN44" s="104">
        <v>1.0504974712511059</v>
      </c>
      <c r="HO44" s="104">
        <v>1.2169664339502433</v>
      </c>
      <c r="HP44" s="104">
        <v>1.2169664339502433</v>
      </c>
      <c r="HQ44" s="104">
        <v>0.96888791462255741</v>
      </c>
      <c r="HR44" s="104">
        <v>1.0526189689726548</v>
      </c>
      <c r="HS44" s="104">
        <v>1.0526189689726548</v>
      </c>
      <c r="HT44" s="104">
        <v>-1.053699923233701</v>
      </c>
      <c r="HU44" s="104">
        <v>-0.25369992323370383</v>
      </c>
      <c r="HV44" s="104">
        <v>-2.913419380395435E-2</v>
      </c>
      <c r="HW44" s="104">
        <v>-1.1674591193710259E-2</v>
      </c>
      <c r="HX44" s="104">
        <v>-1.1674591193710259E-2</v>
      </c>
      <c r="HY44" s="104">
        <v>-2.0396171972203152E-2</v>
      </c>
      <c r="HZ44" s="104">
        <v>-1.4583484286738981E-2</v>
      </c>
      <c r="IA44" s="104">
        <v>-1.4583484286738981E-2</v>
      </c>
      <c r="IB44" s="104">
        <v>1.0930803729098326E-2</v>
      </c>
      <c r="IC44" s="104">
        <v>8.0113188722186757E-3</v>
      </c>
      <c r="ID44" s="104">
        <v>8.0113188722186757E-3</v>
      </c>
      <c r="IE44" s="104">
        <v>0.64320219107622734</v>
      </c>
      <c r="IF44" s="104">
        <v>0.63253439562329361</v>
      </c>
      <c r="IG44" s="104">
        <v>-0.65077295800646062</v>
      </c>
      <c r="IH44" s="104">
        <v>-0.19518138759003609</v>
      </c>
      <c r="II44" s="104">
        <v>-0.20382068907228351</v>
      </c>
      <c r="IJ44" s="104">
        <v>1.100514326467257</v>
      </c>
      <c r="IK44" s="104">
        <v>1.1420431689754553</v>
      </c>
      <c r="IL44" s="104">
        <v>1.1420431689754553</v>
      </c>
      <c r="IM44" s="104">
        <v>5.1639732430164828E-2</v>
      </c>
      <c r="IN44" s="104">
        <v>5.2715572617095002E-2</v>
      </c>
      <c r="IO44" s="104">
        <v>1.8950324937127425E-2</v>
      </c>
      <c r="IP44" s="104">
        <v>0.13628957205966244</v>
      </c>
      <c r="IQ44" s="104">
        <v>0.15117554139871833</v>
      </c>
      <c r="IR44" s="104">
        <v>0.15117554139871833</v>
      </c>
      <c r="IS44" s="104">
        <v>0.41185863144150192</v>
      </c>
      <c r="IT44" s="104">
        <v>0.38223967006543891</v>
      </c>
      <c r="IU44" s="104">
        <v>0.38223967006543891</v>
      </c>
      <c r="IV44" s="104">
        <v>-0.15989534297692359</v>
      </c>
      <c r="IW44" s="104">
        <v>-4.70279304924704E-2</v>
      </c>
      <c r="IX44" s="104">
        <v>-4.70279304924704E-2</v>
      </c>
      <c r="IY44" s="104">
        <v>0.96729789412328493</v>
      </c>
      <c r="IZ44" s="104">
        <v>1.0066312460895117</v>
      </c>
      <c r="JA44" s="104">
        <v>1.0066312460895117</v>
      </c>
      <c r="JB44" s="104">
        <v>1.0317304318281821</v>
      </c>
      <c r="JC44" s="104">
        <v>1.1117151542275485</v>
      </c>
      <c r="JD44" s="104">
        <v>1.2966339563275242</v>
      </c>
      <c r="JE44" s="104">
        <v>1.5116697857184751</v>
      </c>
      <c r="JF44" s="104">
        <v>1.5116697857184751</v>
      </c>
      <c r="JG44" s="104">
        <v>-0.31119796002081435</v>
      </c>
      <c r="JH44" s="104">
        <v>-0.18416120702689076</v>
      </c>
      <c r="JI44" s="104">
        <v>-0.18416120702689076</v>
      </c>
      <c r="JJ44" s="104">
        <v>0.9900920028308563</v>
      </c>
      <c r="JK44" s="104">
        <v>1.1542904290429044</v>
      </c>
      <c r="JL44" s="104">
        <v>1.1542904290429044</v>
      </c>
      <c r="JM44" s="104">
        <v>-0.10141153683435133</v>
      </c>
      <c r="JN44" s="104">
        <v>-0.12224908844813531</v>
      </c>
      <c r="JO44" s="104">
        <v>-0.12224908844813531</v>
      </c>
      <c r="JP44" s="104">
        <v>-0.10787131695693064</v>
      </c>
      <c r="JQ44" s="104">
        <v>-0.13025653165797751</v>
      </c>
      <c r="JR44" s="104">
        <v>-0.13025653165797751</v>
      </c>
      <c r="JS44" s="104">
        <v>-6.5849632185615237E-2</v>
      </c>
      <c r="JT44" s="104">
        <v>-6.4006525548283733E-2</v>
      </c>
      <c r="JU44" s="104">
        <v>-6.4006525548283733E-2</v>
      </c>
      <c r="JV44" s="104">
        <v>-5.3085877883052718E-2</v>
      </c>
      <c r="JW44" s="104">
        <v>-4.9673525465029178E-2</v>
      </c>
      <c r="JX44" s="104">
        <v>-4.9673525465029178E-2</v>
      </c>
      <c r="JY44" s="104">
        <v>-0.11477832226793921</v>
      </c>
      <c r="JZ44" s="104">
        <v>-0.12064433096946608</v>
      </c>
      <c r="KA44" s="104">
        <v>-0.12064433096946608</v>
      </c>
      <c r="KB44" s="104">
        <v>-0.10027011687571977</v>
      </c>
      <c r="KC44" s="104">
        <v>-9.2868762171047808E-2</v>
      </c>
      <c r="KD44" s="104">
        <v>-0.10566983376270636</v>
      </c>
      <c r="KE44" s="5"/>
      <c r="KF44" s="10">
        <v>0.62994621630285641</v>
      </c>
      <c r="KG44" s="10">
        <v>0.55569914537370346</v>
      </c>
      <c r="KH44" s="10">
        <v>0.11361942614755462</v>
      </c>
      <c r="KI44" s="10">
        <v>-0.21862649107538695</v>
      </c>
      <c r="KJ44" s="10">
        <v>-0.18817037709994372</v>
      </c>
      <c r="KK44" s="10">
        <v>-1.0730185186635985</v>
      </c>
      <c r="KL44" s="10">
        <v>-0.91758460473825143</v>
      </c>
      <c r="KM44" s="10">
        <v>-0.62751475944638646</v>
      </c>
      <c r="KN44" s="10">
        <v>-0.57350598245596596</v>
      </c>
      <c r="KO44" s="10">
        <v>-1.516102465043262</v>
      </c>
      <c r="KP44" s="10">
        <v>-1.3630674577583348</v>
      </c>
      <c r="KQ44" s="10">
        <v>0.59610548539457797</v>
      </c>
      <c r="KR44" s="10">
        <v>0.53012126856971298</v>
      </c>
      <c r="KS44" s="10">
        <v>-0.64629321124413275</v>
      </c>
      <c r="KT44" s="10">
        <v>-0.37628304469143831</v>
      </c>
      <c r="KU44" s="10">
        <v>-0.45459560923900422</v>
      </c>
      <c r="KV44" s="10">
        <v>0.55072260033419318</v>
      </c>
      <c r="KW44" s="10">
        <v>0.64090961628989596</v>
      </c>
      <c r="KX44" s="10">
        <v>-2.0711452892018434</v>
      </c>
      <c r="KY44" s="10">
        <v>-1.8908297483671384</v>
      </c>
      <c r="KZ44" s="10">
        <v>0.12508598883899233</v>
      </c>
      <c r="LA44" s="10">
        <v>-1.0712791859386055</v>
      </c>
      <c r="LB44" s="10">
        <v>-1.0891002422041793</v>
      </c>
      <c r="LC44" s="86">
        <v>-0.44934379303982547</v>
      </c>
      <c r="LD44" s="10">
        <v>1.8337842565184066</v>
      </c>
      <c r="LE44" s="10">
        <v>1.7648300051363017</v>
      </c>
      <c r="LF44" s="10">
        <v>-0.48389621780910125</v>
      </c>
      <c r="LG44" s="10">
        <v>-4.8100567567083231E-2</v>
      </c>
      <c r="LH44" s="10">
        <v>2.3972221598066286</v>
      </c>
      <c r="LI44" s="10">
        <v>-0.28283569609884018</v>
      </c>
      <c r="LJ44" s="10">
        <v>1.2950325487725729</v>
      </c>
      <c r="LK44" s="10">
        <v>1.0507787531949935</v>
      </c>
      <c r="LL44" s="10">
        <v>-0.44487680091500559</v>
      </c>
      <c r="LM44" s="10">
        <v>-0.59933356366391244</v>
      </c>
      <c r="LN44" s="10">
        <v>0.21286598735575085</v>
      </c>
      <c r="LO44" s="10">
        <v>0.5805491613328837</v>
      </c>
      <c r="LP44" s="10">
        <v>-0.40200049999603493</v>
      </c>
      <c r="LQ44" s="133">
        <v>0.52877073277442777</v>
      </c>
      <c r="LR44" s="86">
        <v>-0.20481516158626217</v>
      </c>
      <c r="LS44" s="86">
        <v>-0.12656599952112191</v>
      </c>
      <c r="LT44" s="86">
        <v>-5.8097982714124169E-2</v>
      </c>
      <c r="LU44" s="86">
        <v>3.9713469867301149E-2</v>
      </c>
      <c r="LW44" s="10"/>
      <c r="LY44" s="11"/>
      <c r="MK44" s="10"/>
      <c r="ML44" s="10"/>
      <c r="MM44" s="10"/>
      <c r="MN44" s="10"/>
      <c r="MP44" s="104"/>
      <c r="MQ44" s="104"/>
      <c r="MR44" s="7"/>
      <c r="MS44" s="104"/>
      <c r="MT44" s="104"/>
      <c r="MX44" s="5"/>
      <c r="MY44" s="5"/>
      <c r="MZ44" s="5"/>
      <c r="NA44" s="5"/>
      <c r="NB44" s="5"/>
      <c r="NC44" s="5"/>
      <c r="ND44" s="5"/>
      <c r="NE44" s="5"/>
      <c r="NF44" s="5"/>
      <c r="NG44" s="11"/>
      <c r="NH44" s="11"/>
      <c r="NI44" s="11"/>
      <c r="NJ44" s="11"/>
      <c r="NK44" s="11"/>
      <c r="NL44" s="11"/>
      <c r="NM44" s="11"/>
      <c r="NQ44" s="5"/>
      <c r="NR44" s="5"/>
      <c r="NS44" s="5"/>
      <c r="NT44" s="5"/>
      <c r="NU44" s="5"/>
      <c r="NV44" s="5"/>
      <c r="NW44" s="5"/>
      <c r="NX44" s="5"/>
      <c r="NY44" s="5"/>
      <c r="NZ44" s="5"/>
      <c r="OA44" s="5"/>
      <c r="OB44" s="5"/>
      <c r="OC44" s="5"/>
      <c r="OD44" s="5"/>
      <c r="OE44" s="5"/>
      <c r="OF44" s="5"/>
      <c r="OG44" s="5"/>
      <c r="OT44" s="5">
        <v>61016</v>
      </c>
      <c r="OU44" s="5">
        <v>38827</v>
      </c>
      <c r="OV44" s="5">
        <v>27900</v>
      </c>
      <c r="OW44" s="11">
        <v>1.5987092989146377E-2</v>
      </c>
      <c r="OX44" s="11">
        <v>1.1407711613050422E-4</v>
      </c>
      <c r="PA44" s="1" t="s">
        <v>267</v>
      </c>
      <c r="PB44" s="1" t="s">
        <v>268</v>
      </c>
      <c r="PC44" s="1" t="s">
        <v>269</v>
      </c>
      <c r="PD44" s="1">
        <v>1994</v>
      </c>
      <c r="PE44" s="1">
        <v>29</v>
      </c>
      <c r="PF44" s="1">
        <v>2</v>
      </c>
      <c r="PG44" s="1">
        <v>95</v>
      </c>
      <c r="PH44" s="1">
        <v>2</v>
      </c>
      <c r="PI44" s="1">
        <v>1</v>
      </c>
      <c r="PJ44" s="1">
        <v>2</v>
      </c>
      <c r="PK44" s="13">
        <v>3</v>
      </c>
      <c r="PL44" s="39">
        <v>0.55100000000000005</v>
      </c>
      <c r="PM44" s="40">
        <v>0.51100000000000001</v>
      </c>
      <c r="PN44" s="40">
        <v>3.4000000000000002E-2</v>
      </c>
      <c r="PO44" s="40">
        <v>3.5000000000000003E-2</v>
      </c>
      <c r="PP44" s="40">
        <v>0.34700000000000003</v>
      </c>
      <c r="PQ44" s="40">
        <v>0.375</v>
      </c>
      <c r="PR44" s="40">
        <v>2.7000000000000003E-2</v>
      </c>
      <c r="PS44" s="41">
        <v>2.9000000000000001E-2</v>
      </c>
      <c r="PT44" s="40">
        <f t="shared" ref="PT44:PU46" si="7">PN44+PP44</f>
        <v>0.38100000000000001</v>
      </c>
      <c r="PU44" s="40">
        <f t="shared" si="7"/>
        <v>0.41000000000000003</v>
      </c>
      <c r="PV44" s="43">
        <v>0.13200000000000001</v>
      </c>
      <c r="PW44" s="44">
        <v>0.13</v>
      </c>
      <c r="PX44" s="45">
        <v>0.1246730786267569</v>
      </c>
      <c r="PY44" s="44">
        <f>PZ44/(1+QA44)</f>
        <v>0.32328184488546591</v>
      </c>
      <c r="PZ44" s="7">
        <v>0.33631492975217803</v>
      </c>
      <c r="QA44" s="7">
        <v>4.0314929752178041E-2</v>
      </c>
      <c r="QB44" s="48">
        <v>44274</v>
      </c>
      <c r="QC44" s="49">
        <v>55023</v>
      </c>
      <c r="QD44" s="50">
        <v>23.7</v>
      </c>
      <c r="QE44" s="51">
        <v>25.3</v>
      </c>
      <c r="QF44" s="52">
        <v>1.6</v>
      </c>
      <c r="QG44" s="55">
        <v>29</v>
      </c>
      <c r="QH44" s="56">
        <v>28</v>
      </c>
      <c r="QI44" s="5">
        <v>382574</v>
      </c>
      <c r="QJ44" s="57">
        <v>463236</v>
      </c>
      <c r="QK44" s="57">
        <f>QL44/(1+QM44)</f>
        <v>737</v>
      </c>
      <c r="QL44" s="63">
        <v>931</v>
      </c>
      <c r="QM44" s="7">
        <v>0.26322930800542732</v>
      </c>
      <c r="QN44" s="40">
        <v>6.3951565485815154E-2</v>
      </c>
      <c r="QO44" s="68">
        <f>QP44/(1+QQ44)</f>
        <v>737</v>
      </c>
      <c r="QP44" s="68">
        <v>931</v>
      </c>
      <c r="QQ44" s="40">
        <v>0.26322930800542743</v>
      </c>
    </row>
    <row r="45" spans="1:459" x14ac:dyDescent="0.2">
      <c r="A45" s="1" t="s">
        <v>80</v>
      </c>
      <c r="B45" s="1" t="s">
        <v>81</v>
      </c>
      <c r="C45" s="1" t="s">
        <v>135</v>
      </c>
      <c r="D45" s="1" t="s">
        <v>393</v>
      </c>
      <c r="E45" s="2">
        <v>2017</v>
      </c>
      <c r="F45" s="2">
        <v>9</v>
      </c>
      <c r="G45" s="2">
        <v>4</v>
      </c>
      <c r="H45" s="2">
        <v>60</v>
      </c>
      <c r="I45" s="2">
        <v>2</v>
      </c>
      <c r="J45" s="2">
        <v>3</v>
      </c>
      <c r="K45" s="2">
        <v>1</v>
      </c>
      <c r="L45" s="91">
        <v>4</v>
      </c>
      <c r="M45" s="6">
        <v>36443</v>
      </c>
      <c r="N45" s="5">
        <v>54111</v>
      </c>
      <c r="O45" s="92">
        <v>1.484811898032544</v>
      </c>
      <c r="P45" s="93">
        <v>11031</v>
      </c>
      <c r="Q45" s="5">
        <v>14777</v>
      </c>
      <c r="R45" s="92">
        <v>1.339588432599039</v>
      </c>
      <c r="S45" s="10">
        <v>2.9589900389939201</v>
      </c>
      <c r="T45" s="94">
        <v>0.19605995084178818</v>
      </c>
      <c r="U45" s="94">
        <v>0.12614810297351739</v>
      </c>
      <c r="V45" s="94">
        <v>0.26617508454842825</v>
      </c>
      <c r="W45" s="94">
        <v>0.44003287325412288</v>
      </c>
      <c r="X45" s="94">
        <v>0.30139897617859585</v>
      </c>
      <c r="Y45" s="94">
        <v>0.27900000000000003</v>
      </c>
      <c r="Z45" s="94">
        <v>0.22806823011956903</v>
      </c>
      <c r="AA45" s="94">
        <v>0</v>
      </c>
      <c r="AB45" s="94">
        <v>0.31775424590194229</v>
      </c>
      <c r="AC45" s="94">
        <v>5.4778256455286341E-2</v>
      </c>
      <c r="AD45" s="94">
        <v>0.10639241559017575</v>
      </c>
      <c r="AE45" s="94">
        <v>0.27900000000000003</v>
      </c>
      <c r="AF45" s="94">
        <v>0.54582247602151135</v>
      </c>
      <c r="AG45" s="94">
        <v>0.31067620262053924</v>
      </c>
      <c r="AH45" s="94">
        <v>0.34795143316516053</v>
      </c>
      <c r="AI45" s="94">
        <v>0</v>
      </c>
      <c r="AJ45" s="94">
        <v>0.32398218476834656</v>
      </c>
      <c r="AK45" s="94">
        <v>0.32398218476834656</v>
      </c>
      <c r="AL45" s="94">
        <v>0.5437795904397924</v>
      </c>
      <c r="AM45" s="94">
        <v>0.45622040956020765</v>
      </c>
      <c r="AN45" s="94">
        <v>0.23763618732530944</v>
      </c>
      <c r="AO45" s="94">
        <v>0.64286121727226053</v>
      </c>
      <c r="AP45" s="94">
        <v>3.2799041697564313E-2</v>
      </c>
      <c r="AQ45" s="94">
        <v>5.761222976441732E-3</v>
      </c>
      <c r="AR45" s="94">
        <v>5.5900975414979182E-3</v>
      </c>
      <c r="AS45" s="94">
        <v>7.5352233186926021E-2</v>
      </c>
      <c r="AT45" s="94">
        <v>1.6540075030954889E-2</v>
      </c>
      <c r="AU45" s="94">
        <v>2.2640256722363618E-2</v>
      </c>
      <c r="AV45" s="94">
        <v>8.3914190972457198E-2</v>
      </c>
      <c r="AW45" s="94">
        <v>0.37280909521553762</v>
      </c>
      <c r="AX45" s="7">
        <v>0.69026189348311562</v>
      </c>
      <c r="AY45" s="7">
        <v>0.84821005616836975</v>
      </c>
      <c r="AZ45" s="11">
        <v>7.4349719048859453E-2</v>
      </c>
      <c r="BA45" s="11">
        <v>0.1101105198526402</v>
      </c>
      <c r="BB45" s="11">
        <v>7.7791835671491838E-2</v>
      </c>
      <c r="BC45" s="11">
        <v>2.2885424031555836E-2</v>
      </c>
      <c r="BD45" s="94"/>
      <c r="BE45" s="94">
        <v>0.12901851421488883</v>
      </c>
      <c r="BF45" s="94"/>
      <c r="BG45" s="94">
        <v>5.4148268649779223E-2</v>
      </c>
      <c r="BH45" s="94">
        <v>0.10762434864992894</v>
      </c>
      <c r="BI45" s="94">
        <v>0.30456080395208768</v>
      </c>
      <c r="BJ45" s="94">
        <v>0</v>
      </c>
      <c r="BK45" s="94">
        <v>0.18316678286466806</v>
      </c>
      <c r="BL45" s="94">
        <v>0</v>
      </c>
      <c r="BM45" s="94">
        <v>0.31407318855017602</v>
      </c>
      <c r="BN45" s="94"/>
      <c r="BO45" s="94">
        <v>0.19850491904872569</v>
      </c>
      <c r="BP45" s="94"/>
      <c r="BQ45" s="94">
        <v>0.21829731195290109</v>
      </c>
      <c r="BR45" s="94"/>
      <c r="BS45" s="94">
        <v>0.41680223100162678</v>
      </c>
      <c r="BT45" s="94">
        <v>2.3968533617404843E-2</v>
      </c>
      <c r="BU45" s="94">
        <v>2.1260845704250471E-2</v>
      </c>
      <c r="BV45" s="94">
        <v>2.2944237308968739E-2</v>
      </c>
      <c r="BW45" s="94">
        <v>4.3558214197513934E-2</v>
      </c>
      <c r="BX45" s="94">
        <v>3.4088581144753556E-2</v>
      </c>
      <c r="BY45" s="94">
        <v>0.15454309469582636</v>
      </c>
      <c r="BZ45" s="94">
        <v>0.1254967837095915</v>
      </c>
      <c r="CA45" s="94">
        <v>0.23077087506517027</v>
      </c>
      <c r="CB45" s="94">
        <v>0.28217314704797802</v>
      </c>
      <c r="CC45" s="94">
        <v>8.4427077902477846E-2</v>
      </c>
      <c r="CD45" s="94">
        <v>9.2514442577948955E-2</v>
      </c>
      <c r="CE45" s="94">
        <v>0.53456010756523886</v>
      </c>
      <c r="CF45" s="94">
        <v>0.55721719178924078</v>
      </c>
      <c r="CG45" s="94">
        <v>7.8022269039566799E-2</v>
      </c>
      <c r="CH45" s="87">
        <v>71501.221853305164</v>
      </c>
      <c r="CI45" s="87">
        <v>88334.399336807197</v>
      </c>
      <c r="CJ45" s="95">
        <v>1.2354250325685017</v>
      </c>
      <c r="CK45" s="87">
        <v>114014.50280841849</v>
      </c>
      <c r="CL45" s="87">
        <v>40733.699871421806</v>
      </c>
      <c r="CM45" s="87">
        <v>43667.346687419638</v>
      </c>
      <c r="CN45" s="87">
        <v>92736.881102156156</v>
      </c>
      <c r="CO45" s="87">
        <v>45920.270717250547</v>
      </c>
      <c r="CP45" s="87">
        <v>49348.995155255128</v>
      </c>
      <c r="CQ45" s="94">
        <v>0.27140583338972724</v>
      </c>
      <c r="CR45" s="96">
        <v>0.10762434864992894</v>
      </c>
      <c r="CS45" s="96">
        <v>0.30456080395208768</v>
      </c>
      <c r="CT45" s="8">
        <v>30.320898389265427</v>
      </c>
      <c r="CU45" s="79">
        <v>28.374190321370516</v>
      </c>
      <c r="CV45" s="79">
        <v>-1.9467080678949102</v>
      </c>
      <c r="CW45" s="94">
        <v>8.3239548163894797E-2</v>
      </c>
      <c r="CX45" s="94">
        <v>0.10278854570463924</v>
      </c>
      <c r="CY45" s="94">
        <v>0.17798341044558377</v>
      </c>
      <c r="CZ45" s="5"/>
      <c r="DA45" s="5">
        <v>16293</v>
      </c>
      <c r="DB45" s="14"/>
      <c r="DC45" s="14"/>
      <c r="DD45" s="7">
        <v>7.843187771302133E-3</v>
      </c>
      <c r="DE45" s="97">
        <v>0.46658074019517581</v>
      </c>
      <c r="DF45" s="14">
        <v>5.6680046645798798</v>
      </c>
      <c r="DG45" s="94">
        <v>9.3046093414349718E-2</v>
      </c>
      <c r="DH45" s="94">
        <v>2.5962069600441909E-2</v>
      </c>
      <c r="DI45" s="94">
        <v>0.1607438777389063</v>
      </c>
      <c r="DJ45" s="94">
        <v>0.23525440373166392</v>
      </c>
      <c r="DK45" s="94">
        <v>0.20499601055668076</v>
      </c>
      <c r="DL45" s="94">
        <v>0.48961223523042569</v>
      </c>
      <c r="DM45" s="87">
        <v>470466.81428176031</v>
      </c>
      <c r="DN45" s="101">
        <v>411000</v>
      </c>
      <c r="DO45" s="9"/>
      <c r="DP45" s="87">
        <v>1618.2016680339075</v>
      </c>
      <c r="DQ45" s="14"/>
      <c r="DR45" s="75"/>
      <c r="DS45" s="75"/>
      <c r="DT45" s="11"/>
      <c r="DU45" s="7"/>
      <c r="DV45" s="7">
        <v>0.67647495913211475</v>
      </c>
      <c r="DW45" s="11">
        <v>0.61405855253380892</v>
      </c>
      <c r="DX45" s="11">
        <v>0.27878211227402472</v>
      </c>
      <c r="DY45" s="11">
        <v>0.22778306374881066</v>
      </c>
      <c r="DZ45" s="11">
        <v>0.48175967544677389</v>
      </c>
      <c r="EA45" s="11">
        <v>0.42493334705506064</v>
      </c>
      <c r="EB45" s="11"/>
      <c r="EC45" s="104">
        <v>0.38547471681584522</v>
      </c>
      <c r="ED45" s="104">
        <v>0.35540835110842406</v>
      </c>
      <c r="EE45" s="104">
        <v>0.37333026590153473</v>
      </c>
      <c r="EF45" s="104">
        <v>0.23224056627513168</v>
      </c>
      <c r="EG45" s="104">
        <v>0.16159842333107877</v>
      </c>
      <c r="EH45" s="104">
        <v>1.169561280234751</v>
      </c>
      <c r="EI45" s="104">
        <v>1.1293855110663817</v>
      </c>
      <c r="EJ45" s="104">
        <v>0.13102815075361315</v>
      </c>
      <c r="EK45" s="104">
        <v>0.13567165808875997</v>
      </c>
      <c r="EL45" s="104">
        <v>0.13306776742812176</v>
      </c>
      <c r="EM45" s="104">
        <v>-1.0619477994520232E-2</v>
      </c>
      <c r="EN45" s="104">
        <v>-1.5946773606338477E-2</v>
      </c>
      <c r="EO45" s="104">
        <v>-1.2686431709328427E-2</v>
      </c>
      <c r="EP45" s="104">
        <v>-0.11411329673466969</v>
      </c>
      <c r="EQ45" s="104">
        <v>-0.13710616948247234</v>
      </c>
      <c r="ER45" s="104">
        <v>-0.13379407421517159</v>
      </c>
      <c r="ES45" s="104">
        <v>4.6864366386171689E-2</v>
      </c>
      <c r="ET45" s="104">
        <v>-2.267767238420898E-3</v>
      </c>
      <c r="EU45" s="104">
        <v>6.7245925968876963E-2</v>
      </c>
      <c r="EV45" s="104">
        <v>4.008610993088535E-2</v>
      </c>
      <c r="EW45" s="104">
        <v>3.495397630629276E-2</v>
      </c>
      <c r="EX45" s="104">
        <v>0.23029002503499224</v>
      </c>
      <c r="EY45" s="104">
        <v>0.1197054526150258</v>
      </c>
      <c r="EZ45" s="104">
        <v>-0.26764014044062368</v>
      </c>
      <c r="FA45" s="104">
        <v>0.24429002503499225</v>
      </c>
      <c r="FB45" s="104">
        <v>0.23670545261502579</v>
      </c>
      <c r="FC45" s="104">
        <v>7.9077271922263548E-2</v>
      </c>
      <c r="FD45" s="104">
        <v>-6.5204033816312734E-2</v>
      </c>
      <c r="FE45" s="104">
        <v>-0.11382731430554549</v>
      </c>
      <c r="FF45" s="104">
        <v>0.26175566951176027</v>
      </c>
      <c r="FG45" s="104">
        <v>8.0885262884767911E-2</v>
      </c>
      <c r="FH45" s="104">
        <v>7.1439345665826548E-2</v>
      </c>
      <c r="FI45" s="104">
        <v>0.13561828505843804</v>
      </c>
      <c r="FJ45" s="104">
        <v>0.11440366478912367</v>
      </c>
      <c r="FK45" s="104">
        <v>7.3010643037530354E-2</v>
      </c>
      <c r="FL45" s="104">
        <v>3.7950853572497056E-2</v>
      </c>
      <c r="FM45" s="104">
        <v>3.2853138862531543E-2</v>
      </c>
      <c r="FN45" s="104">
        <v>4.2294493723906541E-2</v>
      </c>
      <c r="FO45" s="104">
        <v>0.12452102964781975</v>
      </c>
      <c r="FP45" s="104">
        <v>9.8574385212849058E-2</v>
      </c>
      <c r="FQ45" s="104">
        <v>0.14273179697315241</v>
      </c>
      <c r="FR45" s="104">
        <v>4.5607879603592694E-2</v>
      </c>
      <c r="FS45" s="104">
        <v>1.9818045933451045E-2</v>
      </c>
      <c r="FT45" s="104">
        <v>6.7697593308274295E-2</v>
      </c>
      <c r="FU45" s="104">
        <v>3.9490052803141773E-2</v>
      </c>
      <c r="FV45" s="104">
        <v>1.2340856472791706E-2</v>
      </c>
      <c r="FW45" s="104">
        <v>4.7897182330143839E-2</v>
      </c>
      <c r="FX45" s="104">
        <v>5.492977815601132E-2</v>
      </c>
      <c r="FY45" s="104">
        <v>4.0453368714524623E-2</v>
      </c>
      <c r="FZ45" s="104">
        <v>4.9252793195291932E-2</v>
      </c>
      <c r="GA45" s="104">
        <v>1.6669858338720072E-2</v>
      </c>
      <c r="GB45" s="104">
        <v>1.1495983713932885E-2</v>
      </c>
      <c r="GC45" s="105">
        <v>1.4633741933586995E-2</v>
      </c>
      <c r="GD45" s="105">
        <v>0.16765462324311811</v>
      </c>
      <c r="GE45" s="105">
        <v>7.9560803952087672E-2</v>
      </c>
      <c r="GF45" s="105">
        <v>0.13156080395208769</v>
      </c>
      <c r="GG45" s="105">
        <v>-0.11947025733999272</v>
      </c>
      <c r="GH45" s="104">
        <v>-0.12165620654675191</v>
      </c>
      <c r="GI45" s="104">
        <v>-7.6900640001842713E-2</v>
      </c>
      <c r="GJ45" s="104">
        <v>-0.3</v>
      </c>
      <c r="GK45" s="104">
        <v>-0.47099999999999997</v>
      </c>
      <c r="GL45" s="104">
        <v>5.9953834397815653E-2</v>
      </c>
      <c r="GM45" s="104">
        <v>-0.12689332118088553</v>
      </c>
      <c r="GN45" s="104">
        <v>4.9987384772632537E-2</v>
      </c>
      <c r="GO45" s="104">
        <v>2.4458166994290154E-2</v>
      </c>
      <c r="GP45" s="104">
        <v>-2.4787627444831539E-2</v>
      </c>
      <c r="GQ45" s="104">
        <v>3.1011513758481435E-2</v>
      </c>
      <c r="GR45" s="104">
        <v>-1.0194057094869979E-4</v>
      </c>
      <c r="GS45" s="104">
        <v>9.5893470335491893E-3</v>
      </c>
      <c r="GT45" s="104">
        <v>1.0941412457800579</v>
      </c>
      <c r="GU45" s="104">
        <v>0.69728141941213728</v>
      </c>
      <c r="GV45" s="104">
        <v>0.86774199234569638</v>
      </c>
      <c r="GW45" s="104">
        <v>-0.3973790932278376</v>
      </c>
      <c r="GX45" s="104">
        <v>-0.26338594195914178</v>
      </c>
      <c r="GY45" s="104">
        <v>1.1486719486481056</v>
      </c>
      <c r="GZ45" s="104">
        <v>0.73203309890875057</v>
      </c>
      <c r="HA45" s="104">
        <v>0.91098922476037014</v>
      </c>
      <c r="HB45" s="104">
        <v>1.0042676192056592</v>
      </c>
      <c r="HC45" s="104">
        <v>0.68414722180602983</v>
      </c>
      <c r="HD45" s="104">
        <v>0.91111015685418084</v>
      </c>
      <c r="HE45" s="104">
        <v>0.91181921678467548</v>
      </c>
      <c r="HF45" s="104">
        <v>0.64093054522802351</v>
      </c>
      <c r="HG45" s="104">
        <v>0.87852520966703629</v>
      </c>
      <c r="HH45" s="104">
        <v>1.0279200124739898</v>
      </c>
      <c r="HI45" s="104">
        <v>0.72253942658606141</v>
      </c>
      <c r="HJ45" s="104">
        <v>0.99038672124510518</v>
      </c>
      <c r="HK45" s="104">
        <v>0.94618419291932221</v>
      </c>
      <c r="HL45" s="104">
        <v>0.65954788979307089</v>
      </c>
      <c r="HM45" s="104">
        <v>0.84347118439704927</v>
      </c>
      <c r="HN45" s="104">
        <v>1.0692941681708983</v>
      </c>
      <c r="HO45" s="104">
        <v>0.74536302494041695</v>
      </c>
      <c r="HP45" s="104">
        <v>0.95321695843725496</v>
      </c>
      <c r="HQ45" s="104">
        <v>1.0747799364155499</v>
      </c>
      <c r="HR45" s="104">
        <v>0.87574661485711469</v>
      </c>
      <c r="HS45" s="104">
        <v>0.80608495231166233</v>
      </c>
      <c r="HT45" s="104">
        <v>-3.1467080678949095</v>
      </c>
      <c r="HU45" s="104">
        <v>-0.84670806789490882</v>
      </c>
      <c r="HV45" s="104">
        <v>5.0826322720773462E-2</v>
      </c>
      <c r="HW45" s="104">
        <v>1.3591462650689404E-2</v>
      </c>
      <c r="HX45" s="104">
        <v>9.507064295361925E-3</v>
      </c>
      <c r="HY45" s="104">
        <v>7.9078458777958827E-2</v>
      </c>
      <c r="HZ45" s="104">
        <v>7.6578064262375192E-2</v>
      </c>
      <c r="IA45" s="104">
        <v>8.5899210731128911E-2</v>
      </c>
      <c r="IB45" s="104">
        <v>2.6881214558398564E-2</v>
      </c>
      <c r="IC45" s="104">
        <v>-7.6364325957258145E-2</v>
      </c>
      <c r="ID45" s="104">
        <v>-1.4527685132302293E-3</v>
      </c>
      <c r="IE45" s="104">
        <v>-1.0916469002695417</v>
      </c>
      <c r="IF45" s="104">
        <v>-1.1493314601409388</v>
      </c>
      <c r="IG45" s="104">
        <v>-0.20841925980482423</v>
      </c>
      <c r="IH45" s="104">
        <v>0.11910198465763933</v>
      </c>
      <c r="II45" s="104">
        <v>0.13204998009821434</v>
      </c>
      <c r="IJ45" s="104">
        <v>1.0305463026508872</v>
      </c>
      <c r="IK45" s="104">
        <v>0.9446674440966466</v>
      </c>
      <c r="IL45" s="104">
        <v>0.9446674440966466</v>
      </c>
      <c r="IM45" s="104">
        <v>5.9359044763843127E-3</v>
      </c>
      <c r="IN45" s="104">
        <v>6.0923719863934106E-3</v>
      </c>
      <c r="IO45" s="104">
        <v>1.5140654325783981E-2</v>
      </c>
      <c r="IP45" s="104">
        <v>4.6318175225426167E-2</v>
      </c>
      <c r="IQ45" s="104">
        <v>2.9326848267875266E-2</v>
      </c>
      <c r="IR45" s="104">
        <v>6.6542961748471116E-2</v>
      </c>
      <c r="IS45" s="104">
        <v>-1.5508100036801836E-2</v>
      </c>
      <c r="IT45" s="104">
        <v>-3.6379514463714652E-2</v>
      </c>
      <c r="IU45" s="104">
        <v>3.3328853945887499E-2</v>
      </c>
      <c r="IV45" s="104">
        <v>4.3393237953545827E-2</v>
      </c>
      <c r="IW45" s="104">
        <v>7.8657111851606121E-2</v>
      </c>
      <c r="IX45" s="104">
        <v>0.11134228120613658</v>
      </c>
      <c r="IY45" s="104">
        <v>1.4140872085415097</v>
      </c>
      <c r="IZ45" s="104">
        <v>0.81128955730601882</v>
      </c>
      <c r="JA45" s="104">
        <v>1.104382193149672</v>
      </c>
      <c r="JB45" s="104">
        <v>1.1445981096029274</v>
      </c>
      <c r="JC45" s="104">
        <v>0.8469715700364604</v>
      </c>
      <c r="JD45" s="104">
        <v>1.1452241104273939</v>
      </c>
      <c r="JE45" s="104">
        <v>0.79832346720962377</v>
      </c>
      <c r="JF45" s="104">
        <v>0.8995006492684311</v>
      </c>
      <c r="JG45" s="104">
        <v>-1.7715415019762846</v>
      </c>
      <c r="JH45" s="104">
        <v>-1.5774319066147859</v>
      </c>
      <c r="JI45" s="104">
        <v>-1.5780701754385964</v>
      </c>
      <c r="JJ45" s="104"/>
      <c r="JK45" s="104"/>
      <c r="JL45" s="104"/>
      <c r="JM45" s="104">
        <v>0.16530732473678778</v>
      </c>
      <c r="JN45" s="104">
        <v>0.19835009184380126</v>
      </c>
      <c r="JO45" s="104">
        <v>0.14698794365303069</v>
      </c>
      <c r="JP45" s="104">
        <v>0.19529292663378883</v>
      </c>
      <c r="JQ45" s="104">
        <v>0.2303079231012386</v>
      </c>
      <c r="JR45" s="104">
        <v>0.17679841437338933</v>
      </c>
      <c r="JS45" s="104">
        <v>-2.2583896479148047E-3</v>
      </c>
      <c r="JT45" s="104">
        <v>2.2619005175202433E-2</v>
      </c>
      <c r="JU45" s="104">
        <v>-4.4757232541915881E-2</v>
      </c>
      <c r="JV45" s="104">
        <v>1.3422097317942111E-2</v>
      </c>
      <c r="JW45" s="104">
        <v>3.783837050466729E-2</v>
      </c>
      <c r="JX45" s="104">
        <v>-1.6509701260639692E-2</v>
      </c>
      <c r="JY45" s="104">
        <v>0.12055268490418214</v>
      </c>
      <c r="JZ45" s="104">
        <v>0.14494279161255075</v>
      </c>
      <c r="KA45" s="104">
        <v>8.0606183051734059E-2</v>
      </c>
      <c r="KB45" s="104">
        <v>0.13936650571834197</v>
      </c>
      <c r="KC45" s="104">
        <v>0.14676786042301393</v>
      </c>
      <c r="KD45" s="104">
        <v>0.1079182340362102</v>
      </c>
      <c r="KE45" s="5"/>
      <c r="KF45" s="10">
        <v>-1.2955189189563817E-2</v>
      </c>
      <c r="KG45" s="10">
        <v>-4.9755508442634364E-2</v>
      </c>
      <c r="KH45" s="10">
        <v>-0.45636961711128349</v>
      </c>
      <c r="KI45" s="10">
        <v>-1.2637476030176837</v>
      </c>
      <c r="KJ45" s="10">
        <v>-1.7793313414690601</v>
      </c>
      <c r="KK45" s="10">
        <v>-1.0245012118711703</v>
      </c>
      <c r="KL45" s="10">
        <v>-0.22542409877725642</v>
      </c>
      <c r="KM45" s="10">
        <v>-1.4457683531521608</v>
      </c>
      <c r="KN45" s="10">
        <v>-0.15207265486111451</v>
      </c>
      <c r="KO45" s="10">
        <v>-1.5966839546461848</v>
      </c>
      <c r="KP45" s="10">
        <v>-0.47800252351127004</v>
      </c>
      <c r="KQ45" s="10">
        <v>-0.81094490645519657</v>
      </c>
      <c r="KR45" s="10">
        <v>-0.5267060794477384</v>
      </c>
      <c r="KS45" s="10">
        <v>-0.7119705183293229</v>
      </c>
      <c r="KT45" s="10">
        <v>-0.95952617954049779</v>
      </c>
      <c r="KU45" s="10">
        <v>-0.38852426477806795</v>
      </c>
      <c r="KV45" s="10">
        <v>-0.94052826686301516</v>
      </c>
      <c r="KW45" s="10">
        <v>-0.42045223826313755</v>
      </c>
      <c r="KX45" s="10">
        <v>-0.35382752030738723</v>
      </c>
      <c r="KY45" s="10">
        <v>0.70462841321402192</v>
      </c>
      <c r="KZ45" s="10">
        <v>0.33385613688451016</v>
      </c>
      <c r="LA45" s="10">
        <v>4.0106856202765738E-2</v>
      </c>
      <c r="LB45" s="10">
        <v>0.26443634441935709</v>
      </c>
      <c r="LC45" s="86">
        <v>-0.53278540344839531</v>
      </c>
      <c r="LD45" s="10">
        <v>-0.93659443079456461</v>
      </c>
      <c r="LE45" s="10">
        <v>-1.0553192374242359</v>
      </c>
      <c r="LF45" s="10">
        <v>0.21400771920264988</v>
      </c>
      <c r="LG45" s="10">
        <v>-1.772109592238502</v>
      </c>
      <c r="LH45" s="10">
        <v>2.2457061735310035</v>
      </c>
      <c r="LI45" s="10">
        <v>-0.5461020394415157</v>
      </c>
      <c r="LJ45" s="10">
        <v>-7.1665136097219903E-2</v>
      </c>
      <c r="LK45" s="10">
        <v>0.19511104254061418</v>
      </c>
      <c r="LL45" s="10">
        <v>-0.7498467985223346</v>
      </c>
      <c r="LM45" s="10">
        <v>-3.7635918697308273</v>
      </c>
      <c r="LN45" s="10">
        <v>-6.0821935992784459E-3</v>
      </c>
      <c r="LO45" s="10">
        <v>0.46311207705176938</v>
      </c>
      <c r="LP45" s="10">
        <v>0.1221036475627969</v>
      </c>
      <c r="LQ45" s="133">
        <v>-0.43548235676612645</v>
      </c>
      <c r="LR45" s="86">
        <v>-0.5084596417778281</v>
      </c>
      <c r="LS45" s="86">
        <v>-0.50067539804324657</v>
      </c>
      <c r="LT45" s="86">
        <v>-0.49386418477548777</v>
      </c>
      <c r="LU45" s="86">
        <v>-0.48413388010726088</v>
      </c>
      <c r="LW45" s="10"/>
      <c r="LX45" s="5"/>
      <c r="LY45" s="11"/>
      <c r="MB45" s="5"/>
      <c r="MC45" s="5"/>
      <c r="MG45" s="5"/>
      <c r="MH45" s="5"/>
      <c r="MK45" s="10"/>
      <c r="ML45" s="10"/>
      <c r="MM45" s="10"/>
      <c r="MN45" s="10"/>
      <c r="MO45" s="5"/>
      <c r="MP45" s="104"/>
      <c r="MQ45" s="104"/>
      <c r="MR45" s="7"/>
      <c r="MS45" s="104"/>
      <c r="MT45" s="104"/>
      <c r="MX45" s="5"/>
      <c r="MY45" s="5"/>
      <c r="MZ45" s="5"/>
      <c r="NA45" s="5"/>
      <c r="NB45" s="5"/>
      <c r="NC45" s="5"/>
      <c r="ND45" s="5"/>
      <c r="NE45" s="5"/>
      <c r="NF45" s="5"/>
      <c r="NG45" s="11"/>
      <c r="NH45" s="11"/>
      <c r="NI45" s="11"/>
      <c r="NJ45" s="11"/>
      <c r="NK45" s="11"/>
      <c r="NL45" s="11"/>
      <c r="NM45" s="11"/>
      <c r="NQ45" s="5"/>
      <c r="NR45" s="5"/>
      <c r="NS45" s="5"/>
      <c r="NT45" s="5"/>
      <c r="NU45" s="5"/>
      <c r="NV45" s="5"/>
      <c r="NW45" s="5"/>
      <c r="NX45" s="5"/>
      <c r="NY45" s="5"/>
      <c r="NZ45" s="5"/>
      <c r="OA45" s="5"/>
      <c r="OB45" s="5"/>
      <c r="OC45" s="5"/>
      <c r="OD45" s="5"/>
      <c r="OE45" s="5"/>
      <c r="OF45" s="5"/>
      <c r="OG45" s="5"/>
      <c r="OT45" s="5">
        <v>43599</v>
      </c>
      <c r="OU45" s="5">
        <v>25818</v>
      </c>
      <c r="OV45" s="5">
        <v>24407</v>
      </c>
      <c r="OW45" s="11">
        <v>7.5770176119458153E-3</v>
      </c>
      <c r="OX45" s="11">
        <v>0</v>
      </c>
      <c r="PA45" s="1" t="s">
        <v>270</v>
      </c>
      <c r="PB45" s="1" t="s">
        <v>271</v>
      </c>
      <c r="PC45" s="1" t="s">
        <v>272</v>
      </c>
      <c r="PD45" s="1">
        <v>2017</v>
      </c>
      <c r="PE45" s="1">
        <v>6</v>
      </c>
      <c r="PF45" s="1">
        <v>4</v>
      </c>
      <c r="PG45" s="1">
        <v>60</v>
      </c>
      <c r="PH45" s="1">
        <v>2</v>
      </c>
      <c r="PI45" s="1">
        <v>3</v>
      </c>
      <c r="PJ45" s="1">
        <v>1</v>
      </c>
      <c r="PK45" s="13">
        <v>4</v>
      </c>
      <c r="PL45" s="39">
        <v>0.48499999999999999</v>
      </c>
      <c r="PM45" s="40">
        <v>0.44900000000000001</v>
      </c>
      <c r="PN45" s="40">
        <v>0.25800000000000001</v>
      </c>
      <c r="PO45" s="40">
        <v>0.252</v>
      </c>
      <c r="PP45" s="40">
        <v>0.13800000000000001</v>
      </c>
      <c r="PQ45" s="40">
        <v>0.159</v>
      </c>
      <c r="PR45" s="40">
        <v>9.1999999999999998E-2</v>
      </c>
      <c r="PS45" s="41">
        <v>0.104</v>
      </c>
      <c r="PT45" s="40">
        <f t="shared" si="7"/>
        <v>0.39600000000000002</v>
      </c>
      <c r="PU45" s="40">
        <f t="shared" si="7"/>
        <v>0.41100000000000003</v>
      </c>
      <c r="PV45" s="43">
        <v>0.21</v>
      </c>
      <c r="PW45" s="44">
        <v>0.22700000000000001</v>
      </c>
      <c r="PX45" s="45">
        <v>0.22813336108662788</v>
      </c>
      <c r="PY45" s="44">
        <f>PZ45/(1+QA45)</f>
        <v>0.49426043082507287</v>
      </c>
      <c r="PZ45" s="7">
        <v>0.51699290275629495</v>
      </c>
      <c r="QA45" s="7">
        <v>4.5992902756294973E-2</v>
      </c>
      <c r="QB45" s="48">
        <v>84523</v>
      </c>
      <c r="QC45" s="49">
        <v>106415</v>
      </c>
      <c r="QD45" s="50">
        <v>33.9</v>
      </c>
      <c r="QE45" s="51">
        <v>34.9</v>
      </c>
      <c r="QF45" s="52">
        <v>1</v>
      </c>
      <c r="QG45" s="55">
        <v>13</v>
      </c>
      <c r="QH45" s="56">
        <v>13</v>
      </c>
      <c r="QI45" s="5">
        <v>2042154</v>
      </c>
      <c r="QJ45" s="57">
        <v>2381231</v>
      </c>
      <c r="QK45" s="57">
        <f>QL45/(1+QM45)</f>
        <v>1285</v>
      </c>
      <c r="QL45" s="63">
        <v>1718</v>
      </c>
      <c r="QM45" s="7">
        <v>0.33696498054474699</v>
      </c>
      <c r="QN45" s="40">
        <v>2.8422493195762177E-2</v>
      </c>
      <c r="QO45" s="68">
        <f>QP45/(1+QQ45)</f>
        <v>1140</v>
      </c>
      <c r="QP45" s="68">
        <v>1494</v>
      </c>
      <c r="QQ45" s="40">
        <v>0.31052631578947371</v>
      </c>
    </row>
    <row r="46" spans="1:459" x14ac:dyDescent="0.2">
      <c r="A46" s="1" t="s">
        <v>1247</v>
      </c>
      <c r="B46" s="1" t="s">
        <v>82</v>
      </c>
      <c r="C46" s="1" t="s">
        <v>145</v>
      </c>
      <c r="D46" s="1" t="s">
        <v>410</v>
      </c>
      <c r="E46" s="2">
        <v>2002</v>
      </c>
      <c r="F46" s="2">
        <v>24</v>
      </c>
      <c r="G46" s="2">
        <v>3</v>
      </c>
      <c r="H46" s="2">
        <v>101</v>
      </c>
      <c r="I46" s="2">
        <v>2</v>
      </c>
      <c r="J46" s="2">
        <v>2</v>
      </c>
      <c r="K46" s="2">
        <v>2</v>
      </c>
      <c r="L46" s="91">
        <v>2</v>
      </c>
      <c r="M46" s="6">
        <v>25180</v>
      </c>
      <c r="N46" s="5">
        <v>37625</v>
      </c>
      <c r="O46" s="92">
        <v>1.4942414614773629</v>
      </c>
      <c r="P46" s="93">
        <v>9574</v>
      </c>
      <c r="Q46" s="5">
        <v>15996</v>
      </c>
      <c r="R46" s="92">
        <v>1.6707750156674326</v>
      </c>
      <c r="S46" s="10">
        <v>2.2121443189368768</v>
      </c>
      <c r="T46" s="94">
        <v>0.12095681063122923</v>
      </c>
      <c r="U46" s="94">
        <v>0.17467109634551495</v>
      </c>
      <c r="V46" s="94">
        <v>0.32188704318936878</v>
      </c>
      <c r="W46" s="94">
        <v>0.23068305344494786</v>
      </c>
      <c r="X46" s="94">
        <v>0.33419269102990035</v>
      </c>
      <c r="Y46" s="94">
        <v>0.60383606036536941</v>
      </c>
      <c r="Z46" s="94">
        <v>0.44550166112956813</v>
      </c>
      <c r="AA46" s="94">
        <v>0.14689626687847498</v>
      </c>
      <c r="AB46" s="94">
        <v>0.15888372093023256</v>
      </c>
      <c r="AC46" s="94">
        <v>8.3751846155604211E-3</v>
      </c>
      <c r="AD46" s="94">
        <v>1.8950166112956811E-2</v>
      </c>
      <c r="AE46" s="94">
        <v>0.75073232724384442</v>
      </c>
      <c r="AF46" s="94">
        <v>0.60438538205980064</v>
      </c>
      <c r="AG46" s="94">
        <v>0.58875747508305643</v>
      </c>
      <c r="AH46" s="94">
        <v>0.3122126245847176</v>
      </c>
      <c r="AI46" s="94">
        <v>7.5270166975104233E-2</v>
      </c>
      <c r="AJ46" s="94">
        <v>8.7813953488372093E-2</v>
      </c>
      <c r="AK46" s="94">
        <v>1.254378651326786E-2</v>
      </c>
      <c r="AL46" s="94">
        <v>0.60078692493946728</v>
      </c>
      <c r="AM46" s="94">
        <v>0.39921307506053266</v>
      </c>
      <c r="AN46" s="94">
        <v>0.16646489104116222</v>
      </c>
      <c r="AO46" s="94">
        <v>0.74152542372881358</v>
      </c>
      <c r="AP46" s="94">
        <v>4.509685230024213E-2</v>
      </c>
      <c r="AQ46" s="94">
        <v>2.1791767554479417E-2</v>
      </c>
      <c r="AR46" s="94">
        <v>9.3825665859564172E-3</v>
      </c>
      <c r="AS46" s="94">
        <v>1.5738498789346248E-2</v>
      </c>
      <c r="AT46" s="94">
        <v>1.8604651162790697E-4</v>
      </c>
      <c r="AU46" s="94">
        <v>4.7327448617308886E-2</v>
      </c>
      <c r="AV46" s="94">
        <v>7.6394098524631152E-2</v>
      </c>
      <c r="AW46" s="94">
        <v>0.34146036509127281</v>
      </c>
      <c r="AX46" s="7">
        <v>0.74468617154288563</v>
      </c>
      <c r="AY46" s="7">
        <v>0.86140285071267808</v>
      </c>
      <c r="AZ46" s="11">
        <v>5.6158110388045315E-2</v>
      </c>
      <c r="BA46" s="11">
        <v>5.1471572802013872E-2</v>
      </c>
      <c r="BB46" s="11">
        <v>5.1069869580354033E-2</v>
      </c>
      <c r="BC46" s="11">
        <v>3.7760102836024746E-3</v>
      </c>
      <c r="BD46" s="94">
        <v>0.19666347983871033</v>
      </c>
      <c r="BE46" s="94">
        <v>0.18604748720530245</v>
      </c>
      <c r="BF46" s="94">
        <v>4.2739905417051541E-2</v>
      </c>
      <c r="BG46" s="94">
        <v>6.9510865005453476E-2</v>
      </c>
      <c r="BH46" s="94">
        <v>0.16835896474118528</v>
      </c>
      <c r="BI46" s="94">
        <v>0.7332428732183045</v>
      </c>
      <c r="BJ46" s="94">
        <v>0.23940338525576188</v>
      </c>
      <c r="BK46" s="94">
        <v>0.25555835221075596</v>
      </c>
      <c r="BL46" s="94">
        <v>0.28542330367018498</v>
      </c>
      <c r="BM46" s="94">
        <v>0.39021265693056628</v>
      </c>
      <c r="BN46" s="94">
        <v>0.12260578869525859</v>
      </c>
      <c r="BO46" s="94">
        <v>0.19116536622199848</v>
      </c>
      <c r="BP46" s="94">
        <v>6.4186676413931207E-2</v>
      </c>
      <c r="BQ46" s="94">
        <v>0.1539139189529323</v>
      </c>
      <c r="BR46" s="94">
        <v>0.16123392106623655</v>
      </c>
      <c r="BS46" s="94">
        <v>0.34507928517493081</v>
      </c>
      <c r="BT46" s="94">
        <v>0.13681484678463529</v>
      </c>
      <c r="BU46" s="94">
        <v>2.8874165692249494E-2</v>
      </c>
      <c r="BV46" s="94">
        <v>1.2577840803995315E-2</v>
      </c>
      <c r="BW46" s="94">
        <v>3.6522425338123048E-2</v>
      </c>
      <c r="BX46" s="94">
        <v>6.5972008138602878E-2</v>
      </c>
      <c r="BY46" s="94">
        <v>0.10696360441230252</v>
      </c>
      <c r="BZ46" s="94">
        <v>0.12886121215857943</v>
      </c>
      <c r="CA46" s="94">
        <v>0.27110214046472159</v>
      </c>
      <c r="CB46" s="94">
        <v>0.2608668845181577</v>
      </c>
      <c r="CC46" s="94">
        <v>0.12025262382196235</v>
      </c>
      <c r="CD46" s="94">
        <v>9.1805906652691283E-2</v>
      </c>
      <c r="CE46" s="94">
        <v>0.56371495972935903</v>
      </c>
      <c r="CF46" s="94">
        <v>0.56008385227202662</v>
      </c>
      <c r="CG46" s="94">
        <v>9.5929142857142852E-2</v>
      </c>
      <c r="CH46" s="87">
        <v>27239.623921671486</v>
      </c>
      <c r="CI46" s="87">
        <v>49695.552013003253</v>
      </c>
      <c r="CJ46" s="95">
        <v>1.8243846594910631</v>
      </c>
      <c r="CK46" s="87">
        <v>69874.391410352589</v>
      </c>
      <c r="CL46" s="87">
        <v>34223.631345336333</v>
      </c>
      <c r="CM46" s="87">
        <v>37519.179982495625</v>
      </c>
      <c r="CN46" s="87">
        <v>54675.318965006241</v>
      </c>
      <c r="CO46" s="87">
        <v>35827.538477613009</v>
      </c>
      <c r="CP46" s="87">
        <v>39341.293620995493</v>
      </c>
      <c r="CQ46" s="94">
        <v>0.23462978244561142</v>
      </c>
      <c r="CR46" s="96">
        <v>0.16835896474118528</v>
      </c>
      <c r="CS46" s="96">
        <v>0.7332428732183045</v>
      </c>
      <c r="CT46" s="8">
        <v>18.062493470637531</v>
      </c>
      <c r="CU46" s="79">
        <v>18.736180555555556</v>
      </c>
      <c r="CV46" s="79">
        <v>0.67368708491802565</v>
      </c>
      <c r="CW46" s="94">
        <v>2.361111111111111E-2</v>
      </c>
      <c r="CX46" s="94">
        <v>5.486111111111111E-2</v>
      </c>
      <c r="CY46" s="94">
        <v>0.15372474747474749</v>
      </c>
      <c r="CZ46" s="5">
        <v>5481</v>
      </c>
      <c r="DA46" s="5">
        <v>18418</v>
      </c>
      <c r="DB46" s="14">
        <v>3.3603357051632914</v>
      </c>
      <c r="DC46" s="14">
        <v>3.3603357051632914</v>
      </c>
      <c r="DD46" s="7">
        <v>0.31949537919906118</v>
      </c>
      <c r="DE46" s="97">
        <v>0.47442719079161688</v>
      </c>
      <c r="DF46" s="14">
        <v>4.5111901400803562</v>
      </c>
      <c r="DG46" s="94">
        <v>0.13150179172548593</v>
      </c>
      <c r="DH46" s="94">
        <v>2.0251927462265177E-2</v>
      </c>
      <c r="DI46" s="94">
        <v>0.15077641437723965</v>
      </c>
      <c r="DJ46" s="94">
        <v>0.23477033336952979</v>
      </c>
      <c r="DK46" s="94">
        <v>0.27071343251167335</v>
      </c>
      <c r="DL46" s="94">
        <v>0.42360590147536886</v>
      </c>
      <c r="DM46" s="87">
        <v>209548.51057491809</v>
      </c>
      <c r="DN46" s="101">
        <v>339800</v>
      </c>
      <c r="DO46" s="9">
        <v>564.8440243079001</v>
      </c>
      <c r="DP46" s="87">
        <v>1092.7059219380887</v>
      </c>
      <c r="DQ46" s="14">
        <v>1.9345268338050927</v>
      </c>
      <c r="DR46" s="75">
        <v>1454</v>
      </c>
      <c r="DS46" s="113">
        <v>1.3306416399950487</v>
      </c>
      <c r="DT46" s="11">
        <v>0.62029401219074942</v>
      </c>
      <c r="DU46" s="7">
        <v>0.50340623879526714</v>
      </c>
      <c r="DV46" s="7">
        <v>0.47033747779751328</v>
      </c>
      <c r="DW46" s="11">
        <v>0.36376554174067494</v>
      </c>
      <c r="DX46" s="11">
        <v>0.31819285887782367</v>
      </c>
      <c r="DY46" s="11">
        <v>0.21374787466601894</v>
      </c>
      <c r="DZ46" s="11">
        <v>0.40588811934541169</v>
      </c>
      <c r="EA46" s="11">
        <v>0.30021717264228354</v>
      </c>
      <c r="EB46" s="11"/>
      <c r="EC46" s="104">
        <v>0.39490428026066415</v>
      </c>
      <c r="ED46" s="104">
        <v>0.39407430969853885</v>
      </c>
      <c r="EE46" s="104">
        <v>0.36194109033958655</v>
      </c>
      <c r="EF46" s="104">
        <v>0.56342714934352522</v>
      </c>
      <c r="EG46" s="104">
        <v>0.15772097802323093</v>
      </c>
      <c r="EH46" s="104">
        <v>0.87436534345331107</v>
      </c>
      <c r="EI46" s="104">
        <v>0.92172679955703207</v>
      </c>
      <c r="EJ46" s="104">
        <v>5.592501054305421E-2</v>
      </c>
      <c r="EK46" s="104">
        <v>5.8203645064935736E-2</v>
      </c>
      <c r="EL46" s="104">
        <v>5.3234868055128587E-2</v>
      </c>
      <c r="EM46" s="104">
        <v>3.7903515377477326E-2</v>
      </c>
      <c r="EN46" s="104">
        <v>5.0212946770151715E-2</v>
      </c>
      <c r="EO46" s="104">
        <v>4.2732546123322362E-2</v>
      </c>
      <c r="EP46" s="104">
        <v>-5.840133809372916E-2</v>
      </c>
      <c r="EQ46" s="104">
        <v>-6.1128356235943537E-2</v>
      </c>
      <c r="ER46" s="104">
        <v>-5.0824680835381386E-2</v>
      </c>
      <c r="ES46" s="104">
        <v>-4.0577883091047248E-2</v>
      </c>
      <c r="ET46" s="104">
        <v>1.0440936188066199E-3</v>
      </c>
      <c r="EU46" s="104">
        <v>-4.9256009194579217E-3</v>
      </c>
      <c r="EV46" s="104">
        <v>-9.5306770660766489E-4</v>
      </c>
      <c r="EW46" s="104">
        <v>9.6689090032462E-3</v>
      </c>
      <c r="EX46" s="104">
        <v>0.28885293107328153</v>
      </c>
      <c r="EY46" s="104">
        <v>0.30986376168419499</v>
      </c>
      <c r="EZ46" s="104">
        <v>0.2010487750291296</v>
      </c>
      <c r="FA46" s="104">
        <v>-0.16887939617056286</v>
      </c>
      <c r="FB46" s="104">
        <v>-0.12986856555964937</v>
      </c>
      <c r="FC46" s="104">
        <v>4.3338463341820621E-2</v>
      </c>
      <c r="FD46" s="104">
        <v>1.2583474989057597E-2</v>
      </c>
      <c r="FE46" s="104">
        <v>-2.6358624488945714E-2</v>
      </c>
      <c r="FF46" s="104">
        <v>2.5587438231785782E-2</v>
      </c>
      <c r="FG46" s="104">
        <v>1.1602600652772771E-2</v>
      </c>
      <c r="FH46" s="104">
        <v>-9.1635605701493039E-3</v>
      </c>
      <c r="FI46" s="104">
        <v>7.8610950558763049E-2</v>
      </c>
      <c r="FJ46" s="104">
        <v>7.4319603747186158E-2</v>
      </c>
      <c r="FK46" s="104">
        <v>4.100688240604683E-2</v>
      </c>
      <c r="FL46" s="104">
        <v>3.043076112467101E-2</v>
      </c>
      <c r="FM46" s="104">
        <v>3.3495761900531378E-2</v>
      </c>
      <c r="FN46" s="104">
        <v>2.5363928132259725E-2</v>
      </c>
      <c r="FO46" s="104">
        <v>9.3172299523554936E-2</v>
      </c>
      <c r="FP46" s="104">
        <v>0.11292018696374259</v>
      </c>
      <c r="FQ46" s="104">
        <v>8.0181640689209355E-2</v>
      </c>
      <c r="FR46" s="104">
        <v>0.10003215766336271</v>
      </c>
      <c r="FS46" s="104">
        <v>0.13597724101830433</v>
      </c>
      <c r="FT46" s="104">
        <v>8.2400725239931139E-2</v>
      </c>
      <c r="FU46" s="104">
        <v>5.2682847347450101E-2</v>
      </c>
      <c r="FV46" s="104">
        <v>8.934998064350097E-2</v>
      </c>
      <c r="FW46" s="104">
        <v>4.3425673911052343E-2</v>
      </c>
      <c r="FX46" s="104">
        <v>2.8207812064873515E-2</v>
      </c>
      <c r="FY46" s="104">
        <v>2.6505308969970786E-2</v>
      </c>
      <c r="FZ46" s="104">
        <v>1.8523039329332497E-2</v>
      </c>
      <c r="GA46" s="104">
        <v>-2.4395554092332891E-3</v>
      </c>
      <c r="GB46" s="104">
        <v>5.9095677265522464E-4</v>
      </c>
      <c r="GC46" s="105">
        <v>-1.0041192926077058E-3</v>
      </c>
      <c r="GD46" s="105">
        <v>0.59633669250933496</v>
      </c>
      <c r="GE46" s="105">
        <v>0.38324287321830453</v>
      </c>
      <c r="GF46" s="105">
        <v>0.39324287321830448</v>
      </c>
      <c r="GG46" s="105">
        <v>-4.3330788959602462E-2</v>
      </c>
      <c r="GH46" s="104">
        <v>-5.8231002416719024E-2</v>
      </c>
      <c r="GI46" s="104">
        <v>-6.962240532292352E-2</v>
      </c>
      <c r="GJ46" s="104">
        <v>-0.13876607893376344</v>
      </c>
      <c r="GK46" s="104">
        <v>-0.10576607893376347</v>
      </c>
      <c r="GL46" s="104">
        <v>-1.1769111428880319E-2</v>
      </c>
      <c r="GM46" s="104">
        <v>3.6744397515996674E-2</v>
      </c>
      <c r="GN46" s="104">
        <v>-3.9721578913668676E-2</v>
      </c>
      <c r="GO46" s="104">
        <v>2.7324827477075986E-2</v>
      </c>
      <c r="GP46" s="104">
        <v>6.9620899674292913E-2</v>
      </c>
      <c r="GQ46" s="104">
        <v>1.5607595440830679E-2</v>
      </c>
      <c r="GR46" s="104">
        <v>-2.6390132252283038E-2</v>
      </c>
      <c r="GS46" s="104">
        <v>5.0586306125584013E-3</v>
      </c>
      <c r="GT46" s="104">
        <v>0.61554675865190944</v>
      </c>
      <c r="GU46" s="104">
        <v>0.75324823058739299</v>
      </c>
      <c r="GV46" s="104">
        <v>0.73990250894071696</v>
      </c>
      <c r="GW46" s="104">
        <v>0.19158053369472383</v>
      </c>
      <c r="GX46" s="104">
        <v>0.27727369429080051</v>
      </c>
      <c r="GY46" s="104">
        <v>0.67722792088842665</v>
      </c>
      <c r="GZ46" s="104">
        <v>0.82872783577122</v>
      </c>
      <c r="HA46" s="104">
        <v>0.81404479959809783</v>
      </c>
      <c r="HB46" s="104">
        <v>0.61547072500971189</v>
      </c>
      <c r="HC46" s="104">
        <v>0.77477232206806512</v>
      </c>
      <c r="HD46" s="104">
        <v>0.7431153304868986</v>
      </c>
      <c r="HE46" s="104">
        <v>0.76609207676530189</v>
      </c>
      <c r="HF46" s="104">
        <v>0.91158488520726455</v>
      </c>
      <c r="HG46" s="104">
        <v>0.87298500995679751</v>
      </c>
      <c r="HH46" s="104">
        <v>0.80199535463508176</v>
      </c>
      <c r="HI46" s="104">
        <v>0.95430675432472123</v>
      </c>
      <c r="HJ46" s="104">
        <v>0.91389787714238724</v>
      </c>
      <c r="HK46" s="104">
        <v>0.81296569917218753</v>
      </c>
      <c r="HL46" s="104">
        <v>0.90353232950019569</v>
      </c>
      <c r="HM46" s="104">
        <v>0.89933076014515267</v>
      </c>
      <c r="HN46" s="104">
        <v>0.85244726270276905</v>
      </c>
      <c r="HO46" s="104">
        <v>0.94741224854895834</v>
      </c>
      <c r="HP46" s="104">
        <v>0.94300663057588852</v>
      </c>
      <c r="HQ46" s="104">
        <v>0.70970380892255902</v>
      </c>
      <c r="HR46" s="104">
        <v>0.76787625227686707</v>
      </c>
      <c r="HS46" s="104">
        <v>0.8253824033284386</v>
      </c>
      <c r="HT46" s="104">
        <v>-0.52631291508197364</v>
      </c>
      <c r="HU46" s="104">
        <v>-1.8263129150819744</v>
      </c>
      <c r="HV46" s="104">
        <v>-8.8021143320102246E-3</v>
      </c>
      <c r="HW46" s="104">
        <v>1.9208001692258198E-2</v>
      </c>
      <c r="HX46" s="104">
        <v>1.659044682701449E-2</v>
      </c>
      <c r="HY46" s="104">
        <v>3.1151024184430685E-2</v>
      </c>
      <c r="HZ46" s="104">
        <v>4.3397188099004141E-2</v>
      </c>
      <c r="IA46" s="104">
        <v>4.0930257197270295E-2</v>
      </c>
      <c r="IB46" s="104">
        <v>2.6225515875622774E-3</v>
      </c>
      <c r="IC46" s="104">
        <v>3.3323462653754479E-2</v>
      </c>
      <c r="ID46" s="104">
        <v>8.8372382915418435E-3</v>
      </c>
      <c r="IE46" s="104">
        <v>2.2686888048937499</v>
      </c>
      <c r="IF46" s="104">
        <v>1.8897346371459527</v>
      </c>
      <c r="IG46" s="104">
        <v>-0.20057280920838316</v>
      </c>
      <c r="IH46" s="104">
        <v>0.31368630486452947</v>
      </c>
      <c r="II46" s="104">
        <v>0.21825373621924637</v>
      </c>
      <c r="IJ46" s="104">
        <v>0.82021638910551931</v>
      </c>
      <c r="IK46" s="104">
        <v>0.8055696678714922</v>
      </c>
      <c r="IL46" s="104">
        <v>0.8055696678714922</v>
      </c>
      <c r="IM46" s="104">
        <v>2.2576233820758088E-4</v>
      </c>
      <c r="IN46" s="104">
        <v>7.3166224722944623E-4</v>
      </c>
      <c r="IO46" s="104">
        <v>2.1715984080259178E-2</v>
      </c>
      <c r="IP46" s="104">
        <v>3.6350711863759516E-2</v>
      </c>
      <c r="IQ46" s="104">
        <v>4.0985000327034546E-2</v>
      </c>
      <c r="IR46" s="104">
        <v>2.3526669172805353E-2</v>
      </c>
      <c r="IS46" s="104">
        <v>-1.5992170398935968E-2</v>
      </c>
      <c r="IT46" s="104">
        <v>-3.3208433948134886E-2</v>
      </c>
      <c r="IU46" s="104">
        <v>-4.1319878495118256E-2</v>
      </c>
      <c r="IV46" s="104">
        <v>0.10911065990853841</v>
      </c>
      <c r="IW46" s="104">
        <v>0.17401185102512759</v>
      </c>
      <c r="IX46" s="104">
        <v>0.17341853582486977</v>
      </c>
      <c r="IY46" s="104">
        <v>0.62984223196548872</v>
      </c>
      <c r="IZ46" s="104">
        <v>0.89819335865802874</v>
      </c>
      <c r="JA46" s="104">
        <v>0.83685507418098282</v>
      </c>
      <c r="JB46" s="104">
        <v>0.94631250034811376</v>
      </c>
      <c r="JC46" s="104">
        <v>1.3565797948290472</v>
      </c>
      <c r="JD46" s="104">
        <v>0.77332337009065022</v>
      </c>
      <c r="JE46" s="104">
        <v>1.0754979546634731</v>
      </c>
      <c r="JF46" s="104">
        <v>0.9951784352805908</v>
      </c>
      <c r="JG46" s="104">
        <v>0.16298533182880814</v>
      </c>
      <c r="JH46" s="104">
        <v>0.37863096856772671</v>
      </c>
      <c r="JI46" s="104">
        <v>0.29081425895479329</v>
      </c>
      <c r="JJ46" s="104">
        <v>1.0290162774239207</v>
      </c>
      <c r="JK46" s="104">
        <v>1.4311023622047243</v>
      </c>
      <c r="JL46" s="104">
        <v>1.3242258652094718</v>
      </c>
      <c r="JM46" s="104">
        <v>-4.0830156597813694E-2</v>
      </c>
      <c r="JN46" s="104">
        <v>-3.9334801920313245E-3</v>
      </c>
      <c r="JO46" s="104">
        <v>-2.0319577927465915E-2</v>
      </c>
      <c r="JP46" s="104">
        <v>-5.5000084159345153E-2</v>
      </c>
      <c r="JQ46" s="104">
        <v>-1.693610214670932E-2</v>
      </c>
      <c r="JR46" s="104">
        <v>-3.0763614529540406E-2</v>
      </c>
      <c r="JS46" s="104">
        <v>3.7152356955884147E-2</v>
      </c>
      <c r="JT46" s="104">
        <v>9.3621661751771501E-2</v>
      </c>
      <c r="JU46" s="104">
        <v>7.7104855857341031E-2</v>
      </c>
      <c r="JV46" s="104">
        <v>-6.1309176484961037E-4</v>
      </c>
      <c r="JW46" s="104">
        <v>4.3670742978631216E-2</v>
      </c>
      <c r="JX46" s="104">
        <v>3.11659912692345E-2</v>
      </c>
      <c r="JY46" s="104">
        <v>4.4681128802819936E-2</v>
      </c>
      <c r="JZ46" s="104">
        <v>0.10436733647249874</v>
      </c>
      <c r="KA46" s="104">
        <v>7.3851956927598716E-2</v>
      </c>
      <c r="KB46" s="104">
        <v>1.4650331305564868E-2</v>
      </c>
      <c r="KC46" s="104">
        <v>8.8214212409804371E-2</v>
      </c>
      <c r="KD46" s="104">
        <v>4.0397289789106727E-2</v>
      </c>
      <c r="KE46" s="5"/>
      <c r="KF46" s="10">
        <v>4.9448014331146289E-2</v>
      </c>
      <c r="KG46" s="10">
        <v>-6.788231609320583E-2</v>
      </c>
      <c r="KH46" s="10">
        <v>-0.4614915909655336</v>
      </c>
      <c r="KI46" s="10">
        <v>-0.31565856827605426</v>
      </c>
      <c r="KJ46" s="10">
        <v>-0.74357372264839727</v>
      </c>
      <c r="KK46" s="10">
        <v>0.36174016272224024</v>
      </c>
      <c r="KL46" s="10">
        <v>-2.950682820471439E-2</v>
      </c>
      <c r="KM46" s="10">
        <v>-0.35901239713228583</v>
      </c>
      <c r="KN46" s="10">
        <v>-0.8564609747002947</v>
      </c>
      <c r="KO46" s="10">
        <v>-0.20566701650592556</v>
      </c>
      <c r="KP46" s="10">
        <v>-0.74888372273445303</v>
      </c>
      <c r="KQ46" s="10">
        <v>-0.54977468461394707</v>
      </c>
      <c r="KR46" s="10">
        <v>-0.82629071980615021</v>
      </c>
      <c r="KS46" s="10">
        <v>-5.3725769195298667E-3</v>
      </c>
      <c r="KT46" s="10">
        <v>-0.41062465691363836</v>
      </c>
      <c r="KU46" s="10">
        <v>-0.62271380447318481</v>
      </c>
      <c r="KV46" s="10">
        <v>-0.30163110419114403</v>
      </c>
      <c r="KW46" s="10">
        <v>-0.4615399124412829</v>
      </c>
      <c r="KX46" s="10">
        <v>0.6935249125953582</v>
      </c>
      <c r="KY46" s="10">
        <v>0.50146891653459524</v>
      </c>
      <c r="KZ46" s="10">
        <v>0.67872871715942629</v>
      </c>
      <c r="LA46" s="10">
        <v>-0.36441416412768868</v>
      </c>
      <c r="LB46" s="10">
        <v>-0.34131098211709759</v>
      </c>
      <c r="LC46" s="86">
        <v>-0.23421300084877225</v>
      </c>
      <c r="LD46" s="10">
        <v>0.26086836863448082</v>
      </c>
      <c r="LE46" s="10">
        <v>0.30139189789468451</v>
      </c>
      <c r="LF46" s="10">
        <v>1.4292490321458675</v>
      </c>
      <c r="LG46" s="10">
        <v>1.1329975913516555</v>
      </c>
      <c r="LH46" s="10">
        <v>-0.90221279687155265</v>
      </c>
      <c r="LI46" s="10">
        <v>-9.7087420287559095E-2</v>
      </c>
      <c r="LJ46" s="10">
        <v>5.9096786905135999E-2</v>
      </c>
      <c r="LK46" s="10">
        <v>-0.2398001080017689</v>
      </c>
      <c r="LL46" s="10">
        <v>-0.16280624919029146</v>
      </c>
      <c r="LM46" s="10">
        <v>0.6788242392249827</v>
      </c>
      <c r="LN46" s="10">
        <v>4.8631361035816528E-2</v>
      </c>
      <c r="LO46" s="10">
        <v>2.4442470056020627E-2</v>
      </c>
      <c r="LP46" s="10">
        <v>-0.11994457856095142</v>
      </c>
      <c r="LQ46" s="133">
        <v>0.18566543033357846</v>
      </c>
      <c r="LR46" s="86">
        <v>-0.12924339305318455</v>
      </c>
      <c r="LS46" s="86">
        <v>-9.5653118558596539E-2</v>
      </c>
      <c r="LT46" s="86">
        <v>-6.6261628375831952E-2</v>
      </c>
      <c r="LU46" s="86">
        <v>-2.4273785257596894E-2</v>
      </c>
      <c r="LW46" s="10"/>
      <c r="LX46" s="5"/>
      <c r="LY46" s="11"/>
      <c r="MB46" s="5"/>
      <c r="MC46" s="5"/>
      <c r="MG46" s="5"/>
      <c r="MH46" s="5"/>
      <c r="MK46" s="10"/>
      <c r="ML46" s="10"/>
      <c r="MM46" s="10"/>
      <c r="MN46" s="10"/>
      <c r="MO46" s="5"/>
      <c r="MP46" s="104"/>
      <c r="MQ46" s="104"/>
      <c r="MR46" s="7"/>
      <c r="MS46" s="104"/>
      <c r="MT46" s="104"/>
      <c r="MX46" s="5"/>
      <c r="MY46" s="5"/>
      <c r="MZ46" s="5"/>
      <c r="NA46" s="5"/>
      <c r="NB46" s="5"/>
      <c r="NC46" s="5"/>
      <c r="ND46" s="5"/>
      <c r="NE46" s="5"/>
      <c r="NF46" s="5"/>
      <c r="NG46" s="11"/>
      <c r="NH46" s="11"/>
      <c r="NI46" s="11"/>
      <c r="NJ46" s="11"/>
      <c r="NK46" s="11"/>
      <c r="NL46" s="11"/>
      <c r="NM46" s="11"/>
      <c r="NQ46" s="5"/>
      <c r="NR46" s="5"/>
      <c r="NS46" s="5"/>
      <c r="NT46" s="5"/>
      <c r="NU46" s="5"/>
      <c r="NV46" s="5"/>
      <c r="NW46" s="5"/>
      <c r="NX46" s="5"/>
      <c r="NY46" s="5"/>
      <c r="NZ46" s="5"/>
      <c r="OA46" s="5"/>
      <c r="OB46" s="5"/>
      <c r="OC46" s="5"/>
      <c r="OD46" s="5"/>
      <c r="OE46" s="5"/>
      <c r="OF46" s="5"/>
      <c r="OG46" s="5"/>
      <c r="OT46" s="5">
        <v>33297</v>
      </c>
      <c r="OU46" s="5">
        <v>23838</v>
      </c>
      <c r="OV46" s="5">
        <v>16219</v>
      </c>
      <c r="OW46" s="11">
        <v>1.8338870431893687E-3</v>
      </c>
      <c r="OX46" s="11">
        <v>1.1428571428571429E-3</v>
      </c>
      <c r="PA46" s="1" t="s">
        <v>273</v>
      </c>
      <c r="PB46" s="1" t="s">
        <v>274</v>
      </c>
      <c r="PC46" s="1" t="s">
        <v>275</v>
      </c>
      <c r="PD46" s="1">
        <v>2002</v>
      </c>
      <c r="PE46" s="1">
        <v>21</v>
      </c>
      <c r="PF46" s="1">
        <v>3</v>
      </c>
      <c r="PG46" s="1">
        <v>101</v>
      </c>
      <c r="PH46" s="1">
        <v>2</v>
      </c>
      <c r="PI46" s="1">
        <v>2</v>
      </c>
      <c r="PJ46" s="1">
        <v>2</v>
      </c>
      <c r="PK46" s="13">
        <v>2</v>
      </c>
      <c r="PL46" s="39">
        <v>0.66299999999999992</v>
      </c>
      <c r="PM46" s="40">
        <v>0.67600000000000005</v>
      </c>
      <c r="PN46" s="40">
        <v>0.20800000000000002</v>
      </c>
      <c r="PO46" s="40">
        <v>0.17799999999999999</v>
      </c>
      <c r="PP46" s="40">
        <v>0.10300000000000001</v>
      </c>
      <c r="PQ46" s="40">
        <v>0.105</v>
      </c>
      <c r="PR46" s="40">
        <v>1.7000000000000001E-2</v>
      </c>
      <c r="PS46" s="41">
        <v>1.7999999999999999E-2</v>
      </c>
      <c r="PT46" s="40">
        <f t="shared" si="7"/>
        <v>0.31100000000000005</v>
      </c>
      <c r="PU46" s="40">
        <f t="shared" si="7"/>
        <v>0.28299999999999997</v>
      </c>
      <c r="PV46" s="43">
        <v>7.4999999999999997E-2</v>
      </c>
      <c r="PW46" s="44">
        <v>6.9000000000000006E-2</v>
      </c>
      <c r="PX46" s="45">
        <v>6.8437144270482572E-2</v>
      </c>
      <c r="PY46" s="44">
        <f>PZ46/(1+QA46)</f>
        <v>0.26749302851878787</v>
      </c>
      <c r="PZ46" s="7">
        <v>0.267673070070297</v>
      </c>
      <c r="QA46" s="7">
        <v>6.7307007029698829E-4</v>
      </c>
      <c r="QB46" s="48">
        <v>42644</v>
      </c>
      <c r="QC46" s="49">
        <v>52607</v>
      </c>
      <c r="QD46" s="50">
        <v>22</v>
      </c>
      <c r="QE46" s="51">
        <v>23.5</v>
      </c>
      <c r="QF46" s="52">
        <v>1.5</v>
      </c>
      <c r="QG46" s="55">
        <v>86</v>
      </c>
      <c r="QH46" s="56">
        <v>67</v>
      </c>
      <c r="QI46" s="5">
        <v>187786</v>
      </c>
      <c r="QJ46" s="57">
        <v>300968</v>
      </c>
      <c r="QK46" s="57">
        <f>QL46/(1+QM46)</f>
        <v>653</v>
      </c>
      <c r="QL46" s="63">
        <v>790</v>
      </c>
      <c r="QM46" s="7">
        <v>0.20980091883614094</v>
      </c>
      <c r="QN46" s="40">
        <v>8.1814820340830208E-2</v>
      </c>
      <c r="QO46" s="68">
        <f>QP46/(1+QQ46)</f>
        <v>668</v>
      </c>
      <c r="QP46" s="68">
        <v>836</v>
      </c>
      <c r="QQ46" s="40">
        <v>0.25149700598802394</v>
      </c>
    </row>
    <row r="47" spans="1:459" x14ac:dyDescent="0.2">
      <c r="E47" s="2"/>
      <c r="F47" s="2"/>
      <c r="G47" s="2"/>
      <c r="H47" s="2"/>
      <c r="I47" s="2"/>
      <c r="J47" s="2"/>
      <c r="K47" s="2"/>
      <c r="L47" s="2"/>
      <c r="P47" s="93"/>
      <c r="Q47" s="5"/>
      <c r="R47" s="5"/>
      <c r="T47" s="94"/>
      <c r="U47" s="94"/>
      <c r="V47" s="94"/>
      <c r="W47" s="94"/>
      <c r="X47" s="94"/>
      <c r="Y47" s="94"/>
      <c r="Z47" s="94"/>
      <c r="AA47" s="94"/>
      <c r="AB47" s="94"/>
      <c r="AC47" s="94"/>
      <c r="AD47" s="94"/>
      <c r="AE47" s="94"/>
      <c r="AF47" s="94"/>
      <c r="AG47" s="94"/>
      <c r="AH47" s="94"/>
      <c r="AI47" s="94"/>
      <c r="AJ47" s="94"/>
      <c r="AK47" s="94"/>
      <c r="AL47" s="94"/>
      <c r="AM47" s="94"/>
      <c r="AN47" s="94"/>
      <c r="AO47" s="94"/>
      <c r="AP47" s="94"/>
      <c r="AQ47" s="94"/>
      <c r="AR47" s="94"/>
      <c r="AS47" s="94"/>
      <c r="AT47" s="94"/>
      <c r="AU47" s="94"/>
      <c r="AV47" s="94"/>
      <c r="AW47" s="94"/>
      <c r="AX47" s="7"/>
      <c r="AY47" s="7"/>
      <c r="AZ47" s="11"/>
      <c r="BA47" s="11"/>
      <c r="BB47" s="11"/>
      <c r="BC47" s="11"/>
      <c r="BD47" s="94"/>
      <c r="BE47" s="94"/>
      <c r="BF47" s="94"/>
      <c r="BG47" s="94"/>
      <c r="BH47" s="94"/>
      <c r="BI47" s="94"/>
      <c r="BJ47" s="94"/>
      <c r="BK47" s="94"/>
      <c r="BL47" s="94"/>
      <c r="BM47" s="94"/>
      <c r="BN47" s="94"/>
      <c r="BO47" s="94"/>
      <c r="BP47" s="94"/>
      <c r="BQ47" s="94"/>
      <c r="BR47" s="94"/>
      <c r="BS47" s="94"/>
      <c r="BT47" s="94"/>
      <c r="BU47" s="94"/>
      <c r="BV47" s="94"/>
      <c r="BW47" s="94"/>
      <c r="BX47" s="94"/>
      <c r="BY47" s="94"/>
      <c r="BZ47" s="94"/>
      <c r="CA47" s="94"/>
      <c r="CB47" s="94"/>
      <c r="CC47" s="94"/>
      <c r="CD47" s="94"/>
      <c r="CE47" s="94"/>
      <c r="CF47" s="94"/>
      <c r="CG47" s="94"/>
      <c r="CH47" s="87"/>
      <c r="CI47" s="87"/>
      <c r="CJ47" s="95"/>
      <c r="CK47" s="87"/>
      <c r="CL47" s="87"/>
      <c r="CM47" s="87"/>
      <c r="CN47" s="87"/>
      <c r="CO47" s="87"/>
      <c r="CP47" s="87"/>
      <c r="CQ47" s="94"/>
      <c r="CR47" s="94"/>
      <c r="CS47" s="94"/>
      <c r="CU47" s="79"/>
      <c r="CV47" s="79"/>
      <c r="CW47" s="94"/>
      <c r="CX47" s="94"/>
      <c r="CY47" s="94"/>
      <c r="CZ47" s="5"/>
      <c r="DA47" s="5"/>
      <c r="DB47" s="11"/>
      <c r="DC47" s="11"/>
      <c r="DD47" s="11"/>
      <c r="DE47" s="97"/>
      <c r="DF47" s="14"/>
      <c r="DG47" s="94"/>
      <c r="DH47" s="94"/>
      <c r="DI47" s="94"/>
      <c r="DJ47" s="94"/>
      <c r="DK47" s="94"/>
      <c r="DL47" s="94"/>
      <c r="DM47" s="87"/>
      <c r="DN47" s="87"/>
      <c r="DP47" s="87"/>
      <c r="DQ47" s="14"/>
      <c r="DR47" s="14"/>
      <c r="DS47" s="14"/>
      <c r="DT47" s="11"/>
      <c r="DU47" s="11"/>
      <c r="DV47" s="7"/>
      <c r="DW47" s="11"/>
      <c r="DX47" s="11"/>
      <c r="DY47" s="11"/>
      <c r="DZ47" s="11"/>
      <c r="EA47" s="11"/>
      <c r="EB47" s="11"/>
      <c r="ED47" s="11"/>
      <c r="ER47" s="11"/>
      <c r="ET47" s="11"/>
      <c r="FI47" s="11"/>
      <c r="FO47" s="11"/>
      <c r="FP47" s="11"/>
      <c r="FQ47" s="11"/>
      <c r="FR47" s="11"/>
      <c r="FS47" s="11"/>
      <c r="FT47" s="11"/>
      <c r="FU47" s="11"/>
      <c r="FV47" s="11"/>
      <c r="FW47" s="11"/>
      <c r="FX47" s="11"/>
      <c r="GC47" s="81"/>
      <c r="GD47" s="81"/>
      <c r="GE47" s="81"/>
      <c r="GF47" s="81"/>
      <c r="GG47" s="81"/>
      <c r="GH47" s="11"/>
      <c r="GI47" s="11"/>
      <c r="GJ47" s="11"/>
      <c r="GK47" s="11"/>
      <c r="IM47" s="11"/>
      <c r="IN47" s="11"/>
      <c r="IO47" s="11"/>
      <c r="IP47" s="11"/>
      <c r="IQ47" s="11"/>
      <c r="IR47" s="11"/>
      <c r="IS47" s="11"/>
      <c r="JB47" s="11"/>
      <c r="JC47" s="11"/>
      <c r="JD47" s="11"/>
      <c r="JE47" s="11"/>
      <c r="JF47" s="11"/>
      <c r="LI47" s="11"/>
      <c r="LJ47" s="11"/>
      <c r="LK47" s="11"/>
      <c r="LL47" s="11"/>
      <c r="LM47" s="11"/>
      <c r="LQ47" s="11"/>
      <c r="LY47" s="11"/>
      <c r="MS47" s="11"/>
      <c r="NG47" s="11"/>
      <c r="NH47" s="11"/>
      <c r="NI47" s="11"/>
      <c r="NJ47" s="11"/>
      <c r="NK47" s="11"/>
      <c r="NL47" s="11"/>
      <c r="NM47" s="11"/>
      <c r="OW47" s="11"/>
      <c r="OX47" s="11"/>
      <c r="PZ47" s="7"/>
      <c r="QA47" s="7"/>
      <c r="QD47" s="53"/>
      <c r="QE47" s="53"/>
      <c r="QF47" s="53"/>
    </row>
    <row r="48" spans="1:459" s="12" customFormat="1" x14ac:dyDescent="0.2">
      <c r="A48" s="12" t="s">
        <v>376</v>
      </c>
      <c r="F48" s="140">
        <v>27.61904761904762</v>
      </c>
      <c r="M48" s="138">
        <v>1428072</v>
      </c>
      <c r="N48" s="138">
        <v>1994176</v>
      </c>
      <c r="O48" s="133">
        <v>1.5211611307772444</v>
      </c>
      <c r="P48" s="141"/>
      <c r="Q48" s="133"/>
      <c r="R48" s="133">
        <v>1.656603988486905</v>
      </c>
      <c r="S48" s="133">
        <v>2.1769446001007573</v>
      </c>
      <c r="T48" s="142">
        <v>0.15260076433118816</v>
      </c>
      <c r="U48" s="142">
        <v>0.18660026249206338</v>
      </c>
      <c r="V48" s="142">
        <v>0.29603107141096718</v>
      </c>
      <c r="W48" s="142">
        <v>0.52906914616578227</v>
      </c>
      <c r="X48" s="142">
        <v>0.4811475865918865</v>
      </c>
      <c r="Y48" s="142">
        <v>0.24805409511155713</v>
      </c>
      <c r="Z48" s="142">
        <v>0.20481531065077568</v>
      </c>
      <c r="AA48" s="142">
        <v>0.12189868177672537</v>
      </c>
      <c r="AB48" s="142">
        <v>0.16684525979724341</v>
      </c>
      <c r="AC48" s="142">
        <v>6.7768821325574893E-2</v>
      </c>
      <c r="AD48" s="142">
        <v>9.5427060448384157E-2</v>
      </c>
      <c r="AE48" s="142">
        <v>0.3699527768882826</v>
      </c>
      <c r="AF48" s="142">
        <v>0.3716605704480192</v>
      </c>
      <c r="AG48" s="142">
        <v>0.4963389264365129</v>
      </c>
      <c r="AH48" s="142">
        <v>0.32941099232023768</v>
      </c>
      <c r="AI48" s="142">
        <v>0.13381545873128953</v>
      </c>
      <c r="AJ48" s="142">
        <v>0.15787527139497831</v>
      </c>
      <c r="AK48" s="142">
        <v>2.405981266368877E-2</v>
      </c>
      <c r="AL48" s="142">
        <v>0.47352568232400916</v>
      </c>
      <c r="AM48" s="142">
        <v>0.52647431767599095</v>
      </c>
      <c r="AN48" s="142">
        <v>0.44548098363151006</v>
      </c>
      <c r="AO48" s="142">
        <v>0.33566119428165803</v>
      </c>
      <c r="AP48" s="142">
        <v>9.9223171798733453E-2</v>
      </c>
      <c r="AQ48" s="142">
        <v>2.3681242967003305E-2</v>
      </c>
      <c r="AR48" s="142">
        <v>5.1243625100614986E-3</v>
      </c>
      <c r="AS48" s="142">
        <v>9.0829044811033613E-2</v>
      </c>
      <c r="AT48" s="142">
        <v>3.1700191486326375E-3</v>
      </c>
      <c r="AU48" s="142">
        <v>4.0218228617897103E-2</v>
      </c>
      <c r="AV48" s="142">
        <v>8.663419832418999E-2</v>
      </c>
      <c r="AW48" s="142">
        <v>0.39592231351351226</v>
      </c>
      <c r="AX48" s="142">
        <v>0.78013114891477942</v>
      </c>
      <c r="AY48" s="142">
        <v>0.88263703684309902</v>
      </c>
      <c r="AZ48" s="142">
        <v>0.11228400887658611</v>
      </c>
      <c r="BA48" s="142">
        <v>6.6806647851947815E-2</v>
      </c>
      <c r="BB48" s="142">
        <v>6.2180712876581064E-2</v>
      </c>
      <c r="BC48" s="142">
        <v>1.7164791140427231E-2</v>
      </c>
      <c r="BD48" s="142">
        <v>0.17820310987164836</v>
      </c>
      <c r="BE48" s="142">
        <v>0.155078890476954</v>
      </c>
      <c r="BF48" s="142">
        <v>5.8341946653541296E-2</v>
      </c>
      <c r="BG48" s="142">
        <v>6.3384819544372778E-2</v>
      </c>
      <c r="BH48" s="142">
        <v>0.12679491392116202</v>
      </c>
      <c r="BI48" s="142">
        <v>0.2653147042126669</v>
      </c>
      <c r="BJ48" s="142">
        <v>0.22667010018240788</v>
      </c>
      <c r="BK48" s="142">
        <v>0.2184637100213267</v>
      </c>
      <c r="BL48" s="142">
        <v>0.40545452560723594</v>
      </c>
      <c r="BM48" s="142">
        <v>0.45849376314756557</v>
      </c>
      <c r="BN48" s="142">
        <v>0.21958925824342257</v>
      </c>
      <c r="BO48" s="142">
        <v>0.25652725606368737</v>
      </c>
      <c r="BP48" s="142">
        <v>0.19083036723973848</v>
      </c>
      <c r="BQ48" s="142">
        <v>0.245728889379114</v>
      </c>
      <c r="BR48" s="142">
        <v>0.40945145448071701</v>
      </c>
      <c r="BS48" s="142">
        <v>0.50225614544280139</v>
      </c>
      <c r="BT48" s="142">
        <v>7.4348489088159511E-2</v>
      </c>
      <c r="BU48" s="142">
        <v>2.4087920188339204E-2</v>
      </c>
      <c r="BV48" s="142">
        <v>2.1316720786906926E-2</v>
      </c>
      <c r="BW48" s="142">
        <v>5.8438019747720019E-2</v>
      </c>
      <c r="BX48" s="142">
        <v>5.9884589117452751E-2</v>
      </c>
      <c r="BY48" s="142">
        <v>0.12293832198230775</v>
      </c>
      <c r="BZ48" s="142">
        <v>0.15235006276945118</v>
      </c>
      <c r="CA48" s="142">
        <v>0.30520292813472299</v>
      </c>
      <c r="CB48" s="142">
        <v>0.30541625751387003</v>
      </c>
      <c r="CC48" s="142">
        <v>0.11427163457375739</v>
      </c>
      <c r="CD48" s="142">
        <v>0.1042068558462874</v>
      </c>
      <c r="CE48" s="142">
        <v>0.62493882462684758</v>
      </c>
      <c r="CF48" s="142">
        <v>0.64317448603396821</v>
      </c>
      <c r="CG48" s="142">
        <v>6.3399433939994365E-2</v>
      </c>
      <c r="CH48" s="106">
        <v>42958.6503636005</v>
      </c>
      <c r="CI48" s="106">
        <v>74593.889882907068</v>
      </c>
      <c r="CJ48" s="107">
        <v>1.8926354439596254</v>
      </c>
      <c r="CK48" s="106">
        <v>102693.05150582797</v>
      </c>
      <c r="CL48" s="106">
        <v>48769.600945481921</v>
      </c>
      <c r="CM48" s="106">
        <v>47050.880776247024</v>
      </c>
      <c r="CN48" s="106">
        <v>104169.19875519912</v>
      </c>
      <c r="CO48" s="106">
        <v>55698.563095649071</v>
      </c>
      <c r="CP48" s="106">
        <v>53302.40949620332</v>
      </c>
      <c r="CQ48" s="142">
        <v>0.22208896018477528</v>
      </c>
      <c r="CR48" s="142">
        <v>0.12679491392116202</v>
      </c>
      <c r="CS48" s="142">
        <v>0.2653147042126669</v>
      </c>
      <c r="CT48" s="143">
        <v>20.168424759168825</v>
      </c>
      <c r="CU48" s="143">
        <v>21.289077132681921</v>
      </c>
      <c r="CV48" s="143">
        <v>1.1206523735130962</v>
      </c>
      <c r="CW48" s="142">
        <v>5.9842545690198375E-2</v>
      </c>
      <c r="CX48" s="142">
        <v>9.7662512578001043E-2</v>
      </c>
      <c r="CY48" s="142">
        <v>0.19113487084943012</v>
      </c>
      <c r="CZ48" s="138"/>
      <c r="DA48" s="138"/>
      <c r="DB48" s="144">
        <v>3.8232499960158379</v>
      </c>
      <c r="DC48" s="143"/>
      <c r="DD48" s="142">
        <v>0.52305942559223806</v>
      </c>
      <c r="DE48" s="142">
        <v>0.54975079968785956</v>
      </c>
      <c r="DF48" s="144">
        <v>4.5784928108652689</v>
      </c>
      <c r="DG48" s="142">
        <v>0.11134075209057295</v>
      </c>
      <c r="DH48" s="142">
        <v>2.7019627222843286E-2</v>
      </c>
      <c r="DI48" s="142">
        <v>0.17458154380863722</v>
      </c>
      <c r="DJ48" s="142">
        <v>0.30946790505880123</v>
      </c>
      <c r="DK48" s="142">
        <v>0.23511193287169119</v>
      </c>
      <c r="DL48" s="142">
        <v>0.40412911148503122</v>
      </c>
      <c r="DM48" s="106">
        <v>413620.16606942122</v>
      </c>
      <c r="DN48" s="106">
        <v>553787.59209999989</v>
      </c>
      <c r="DO48" s="106">
        <v>797.84098792284396</v>
      </c>
      <c r="DP48" s="106">
        <v>1426.4214473643233</v>
      </c>
      <c r="DQ48" s="144">
        <v>1.8068334326096036</v>
      </c>
      <c r="DR48" s="106">
        <v>1798.578947368421</v>
      </c>
      <c r="DS48" s="107">
        <v>1.1900225272471299</v>
      </c>
      <c r="DT48" s="142">
        <v>0.5213280144360567</v>
      </c>
      <c r="DU48" s="142">
        <v>0.43607610768142269</v>
      </c>
      <c r="DV48" s="142">
        <v>0.52688309522855825</v>
      </c>
      <c r="DW48" s="142">
        <v>0.43825146999852665</v>
      </c>
      <c r="DX48" s="142">
        <v>0.2711635196009291</v>
      </c>
      <c r="DY48" s="142">
        <v>0.21180817616034203</v>
      </c>
      <c r="DZ48" s="142">
        <v>0.41967456522604768</v>
      </c>
      <c r="EA48" s="142">
        <v>0.34358686011105799</v>
      </c>
      <c r="EB48" s="142"/>
      <c r="EC48" s="132">
        <v>0.42182394956054547</v>
      </c>
      <c r="ED48" s="132">
        <v>0.36343558016829969</v>
      </c>
      <c r="EE48" s="132">
        <v>0.40459193269642085</v>
      </c>
      <c r="EF48" s="132">
        <v>0.54925612216299846</v>
      </c>
      <c r="EG48" s="132">
        <v>0.50708012254829249</v>
      </c>
      <c r="EH48" s="132">
        <v>0.86045241110701876</v>
      </c>
      <c r="EI48" s="132">
        <v>0.89067641334206915</v>
      </c>
      <c r="EJ48" s="132">
        <v>8.7568964243013095E-2</v>
      </c>
      <c r="EK48" s="132">
        <v>7.3645887578543179E-2</v>
      </c>
      <c r="EL48" s="132">
        <v>6.8703935843421465E-2</v>
      </c>
      <c r="EM48" s="132">
        <v>4.9832681524025778E-2</v>
      </c>
      <c r="EN48" s="132">
        <v>4.5703462530088106E-2</v>
      </c>
      <c r="EO48" s="132">
        <v>3.2796483344344388E-2</v>
      </c>
      <c r="EP48" s="132">
        <v>-8.4257309872130773E-2</v>
      </c>
      <c r="EQ48" s="132">
        <v>-7.7680192504667345E-2</v>
      </c>
      <c r="ER48" s="132">
        <v>-6.925624101567536E-2</v>
      </c>
      <c r="ES48" s="132">
        <v>3.5899011244380122E-2</v>
      </c>
      <c r="ET48" s="132">
        <v>4.0557291779850554E-2</v>
      </c>
      <c r="EU48" s="132">
        <v>3.6436593007148195E-2</v>
      </c>
      <c r="EV48" s="132">
        <v>1.6130189918805254E-2</v>
      </c>
      <c r="EW48" s="132">
        <v>1.3740851406656641E-2</v>
      </c>
      <c r="EX48" s="132">
        <v>5.6128119461500023E-2</v>
      </c>
      <c r="EY48" s="132">
        <v>8.6217991665591326E-2</v>
      </c>
      <c r="EZ48" s="132">
        <v>1.8259163919426374E-2</v>
      </c>
      <c r="FA48" s="132">
        <v>-2.0824657426782495E-2</v>
      </c>
      <c r="FB48" s="132">
        <v>-2.4806213794119798E-2</v>
      </c>
      <c r="FC48" s="132">
        <v>6.0536831077340772E-2</v>
      </c>
      <c r="FD48" s="132">
        <v>3.8482196268916746E-2</v>
      </c>
      <c r="FE48" s="132">
        <v>3.6435428984841346E-2</v>
      </c>
      <c r="FF48" s="132">
        <v>9.5648756138391994E-2</v>
      </c>
      <c r="FG48" s="132">
        <v>3.5970009002060419E-2</v>
      </c>
      <c r="FH48" s="132">
        <v>1.8329847766510071E-2</v>
      </c>
      <c r="FI48" s="132">
        <v>0.2058721931742214</v>
      </c>
      <c r="FJ48" s="132">
        <v>0.1198291123636402</v>
      </c>
      <c r="FK48" s="132">
        <v>0.10333251597708874</v>
      </c>
      <c r="FL48" s="132">
        <v>4.0670860924229883E-2</v>
      </c>
      <c r="FM48" s="132">
        <v>3.3751801009022683E-2</v>
      </c>
      <c r="FN48" s="132">
        <v>2.8312713735051821E-2</v>
      </c>
      <c r="FO48" s="132">
        <v>0.14763424794579441</v>
      </c>
      <c r="FP48" s="132">
        <v>0.11967514858905583</v>
      </c>
      <c r="FQ48" s="132">
        <v>0.10021602992841143</v>
      </c>
      <c r="FR48" s="132">
        <v>0.1354771350352563</v>
      </c>
      <c r="FS48" s="132">
        <v>0.10566545917295021</v>
      </c>
      <c r="FT48" s="132">
        <v>8.4615143533483317E-2</v>
      </c>
      <c r="FU48" s="132">
        <v>7.3917033477871041E-2</v>
      </c>
      <c r="FV48" s="132">
        <v>5.448933594129949E-2</v>
      </c>
      <c r="FW48" s="132">
        <v>4.3843535265435524E-2</v>
      </c>
      <c r="FX48" s="132">
        <v>3.9318655361100567E-2</v>
      </c>
      <c r="FY48" s="132">
        <v>3.5585634292311139E-2</v>
      </c>
      <c r="FZ48" s="132">
        <v>3.2231180811258316E-2</v>
      </c>
      <c r="GA48" s="132">
        <v>1.0949225447591467E-2</v>
      </c>
      <c r="GB48" s="132">
        <v>9.9857206762564068E-3</v>
      </c>
      <c r="GC48" s="132">
        <v>8.4745332745207319E-3</v>
      </c>
      <c r="GD48" s="132">
        <v>0.12840852350369736</v>
      </c>
      <c r="GE48" s="132">
        <v>-3.5542438644475982E-2</v>
      </c>
      <c r="GF48" s="132">
        <v>-5.1875771977809335E-2</v>
      </c>
      <c r="GG48" s="132">
        <v>2.4950317257396853E-2</v>
      </c>
      <c r="GH48" s="132">
        <v>-2.1803234768533056E-3</v>
      </c>
      <c r="GI48" s="132">
        <v>8.391487697626609E-4</v>
      </c>
      <c r="GJ48" s="132">
        <v>9.9702610326414184E-2</v>
      </c>
      <c r="GK48" s="132">
        <v>7.2678800802604623E-2</v>
      </c>
      <c r="GL48" s="132">
        <v>0.14540774883899032</v>
      </c>
      <c r="GM48" s="132">
        <v>9.0802504421418545E-2</v>
      </c>
      <c r="GN48" s="132">
        <v>6.935494083280376E-2</v>
      </c>
      <c r="GO48" s="132">
        <v>0.1104154612390176</v>
      </c>
      <c r="GP48" s="132">
        <v>8.3579550768267771E-2</v>
      </c>
      <c r="GQ48" s="132">
        <v>5.8193584160244394E-2</v>
      </c>
      <c r="GR48" s="132">
        <v>-4.5233633878298558E-3</v>
      </c>
      <c r="GS48" s="132">
        <v>-2.4163884033549998E-3</v>
      </c>
      <c r="GT48" s="132">
        <v>0.92394641517708909</v>
      </c>
      <c r="GU48" s="132">
        <v>0.884947180564984</v>
      </c>
      <c r="GV48" s="132">
        <v>0.92683423443873336</v>
      </c>
      <c r="GW48" s="132">
        <v>0.25983131816328636</v>
      </c>
      <c r="GX48" s="132">
        <v>0.2813845688246866</v>
      </c>
      <c r="GY48" s="132">
        <v>1.0865432995388704</v>
      </c>
      <c r="GZ48" s="132">
        <v>1.0322744655807465</v>
      </c>
      <c r="HA48" s="132">
        <v>1.081429264811981</v>
      </c>
      <c r="HB48" s="132">
        <v>0.90454550784663079</v>
      </c>
      <c r="HC48" s="132">
        <v>0.89627362785972353</v>
      </c>
      <c r="HD48" s="132">
        <v>0.92071874879600657</v>
      </c>
      <c r="HE48" s="132">
        <v>1.0917019440261886</v>
      </c>
      <c r="HF48" s="132">
        <v>1.0544462365178662</v>
      </c>
      <c r="HG48" s="132">
        <v>1.0448730814452791</v>
      </c>
      <c r="HH48" s="132">
        <v>1.1696272404908377</v>
      </c>
      <c r="HI48" s="132">
        <v>1.1276882727089828</v>
      </c>
      <c r="HJ48" s="132">
        <v>1.1172829607501713</v>
      </c>
      <c r="HK48" s="132">
        <v>1.0194986192335382</v>
      </c>
      <c r="HL48" s="132">
        <v>0.98170088123866417</v>
      </c>
      <c r="HM48" s="132">
        <v>0.99575877843095262</v>
      </c>
      <c r="HN48" s="132">
        <v>1.0838830413644185</v>
      </c>
      <c r="HO48" s="132">
        <v>1.0428021390958786</v>
      </c>
      <c r="HP48" s="132">
        <v>1.0576997574416198</v>
      </c>
      <c r="HQ48" s="132">
        <v>0.80640443684401242</v>
      </c>
      <c r="HR48" s="132">
        <v>0.83930472413591184</v>
      </c>
      <c r="HS48" s="132">
        <v>0.87301528296946296</v>
      </c>
      <c r="HT48" s="132">
        <v>-7.9347626486903439E-2</v>
      </c>
      <c r="HU48" s="132">
        <v>0.1016047544654773</v>
      </c>
      <c r="HV48" s="132">
        <v>2.7429320247077026E-2</v>
      </c>
      <c r="HW48" s="132">
        <v>3.669949194841534E-2</v>
      </c>
      <c r="HX48" s="132">
        <v>2.2428924538340389E-2</v>
      </c>
      <c r="HY48" s="132">
        <v>7.3952425651320597E-2</v>
      </c>
      <c r="HZ48" s="132">
        <v>7.3288295468953824E-2</v>
      </c>
      <c r="IA48" s="132">
        <v>6.6268210867125615E-2</v>
      </c>
      <c r="IB48" s="132">
        <v>4.0032674962244885E-2</v>
      </c>
      <c r="IC48" s="132">
        <v>2.2907542163702381E-2</v>
      </c>
      <c r="ID48" s="132">
        <v>1.659595416080395E-2</v>
      </c>
      <c r="IE48" s="132">
        <v>2.6405733339363961</v>
      </c>
      <c r="IF48" s="132">
        <v>2.5468515212797338</v>
      </c>
      <c r="IG48" s="132">
        <v>-0.12524920031214046</v>
      </c>
      <c r="IH48" s="132">
        <v>0.264733371696522</v>
      </c>
      <c r="II48" s="132">
        <v>0.18494351015470425</v>
      </c>
      <c r="IJ48" s="132">
        <v>0.83245323833913987</v>
      </c>
      <c r="IK48" s="132">
        <v>0.81094268380574219</v>
      </c>
      <c r="IL48" s="132">
        <v>0.84643472522002161</v>
      </c>
      <c r="IM48" s="132">
        <v>6.9934620987856921E-3</v>
      </c>
      <c r="IN48" s="132">
        <v>2.9727147251360372E-3</v>
      </c>
      <c r="IO48" s="132">
        <v>2.0481488910199044E-2</v>
      </c>
      <c r="IP48" s="132">
        <v>6.0155841295157095E-2</v>
      </c>
      <c r="IQ48" s="132">
        <v>3.5716193382864754E-2</v>
      </c>
      <c r="IR48" s="132">
        <v>4.7244873667254363E-2</v>
      </c>
      <c r="IS48" s="132">
        <v>5.8705401290335434E-2</v>
      </c>
      <c r="IT48" s="132">
        <v>2.1407729048954362E-2</v>
      </c>
      <c r="IU48" s="132">
        <v>5.3202991659526647E-2</v>
      </c>
      <c r="IV48" s="132">
        <v>7.3509160268556223E-2</v>
      </c>
      <c r="IW48" s="132">
        <v>8.7946472625914346E-2</v>
      </c>
      <c r="IX48" s="132">
        <v>4.9276945848790069E-2</v>
      </c>
      <c r="IY48" s="132">
        <v>1.243222621188522</v>
      </c>
      <c r="IZ48" s="132">
        <v>1.178875490595269</v>
      </c>
      <c r="JA48" s="132">
        <v>1.1506829365985833</v>
      </c>
      <c r="JB48" s="132">
        <v>1.4688083212587584</v>
      </c>
      <c r="JC48" s="132">
        <v>1.4979114349166143</v>
      </c>
      <c r="JD48" s="132">
        <v>1.0094985473208233</v>
      </c>
      <c r="JE48" s="132">
        <v>1.0294956851003745</v>
      </c>
      <c r="JF48" s="132">
        <v>1.0211285005105657</v>
      </c>
      <c r="JG48" s="132">
        <v>-7.7279130002430455E-3</v>
      </c>
      <c r="JH48" s="132">
        <v>7.9734408552751823E-2</v>
      </c>
      <c r="JI48" s="132">
        <v>0.30052046425790491</v>
      </c>
      <c r="JJ48" s="133">
        <v>1.2728796513576937</v>
      </c>
      <c r="JK48" s="133">
        <v>1.277612654362692</v>
      </c>
      <c r="JL48" s="133">
        <v>1.2139680726222566</v>
      </c>
      <c r="JM48" s="132">
        <v>1.5715460833231186E-2</v>
      </c>
      <c r="JN48" s="132">
        <v>1.8762240587006651E-2</v>
      </c>
      <c r="JO48" s="132">
        <v>1.2558293692817014E-2</v>
      </c>
      <c r="JP48" s="132">
        <v>1.9485844098506479E-2</v>
      </c>
      <c r="JQ48" s="132">
        <v>2.2619076439482931E-2</v>
      </c>
      <c r="JR48" s="132">
        <v>1.5759615534813653E-2</v>
      </c>
      <c r="JS48" s="132">
        <v>-9.8769823210104555E-3</v>
      </c>
      <c r="JT48" s="132">
        <v>2.1709543855610039E-2</v>
      </c>
      <c r="JU48" s="132">
        <v>1.2078363094954444E-2</v>
      </c>
      <c r="JV48" s="132">
        <v>-2.55279027052656E-3</v>
      </c>
      <c r="JW48" s="132">
        <v>2.3926022394886042E-2</v>
      </c>
      <c r="JX48" s="132">
        <v>1.4608182300874909E-2</v>
      </c>
      <c r="JY48" s="132">
        <v>5.8467574683455995E-2</v>
      </c>
      <c r="JZ48" s="132">
        <v>7.6796862328024532E-2</v>
      </c>
      <c r="KA48" s="132">
        <v>5.3922919745428656E-2</v>
      </c>
      <c r="KB48" s="132">
        <v>5.8020018774339314E-2</v>
      </c>
      <c r="KC48" s="132">
        <v>0.1287620097416228</v>
      </c>
      <c r="KD48" s="132">
        <v>5.2293511590066941E-2</v>
      </c>
      <c r="LI48" s="135"/>
      <c r="LJ48" s="135"/>
      <c r="LK48" s="135"/>
      <c r="LL48" s="135"/>
      <c r="LM48" s="135"/>
      <c r="LQ48" s="135"/>
      <c r="LY48" s="135"/>
      <c r="MS48" s="135"/>
      <c r="NG48" s="135"/>
      <c r="NH48" s="135"/>
      <c r="NI48" s="135"/>
      <c r="NJ48" s="135"/>
      <c r="NK48" s="135"/>
      <c r="NL48" s="135"/>
      <c r="NM48" s="135"/>
      <c r="OW48" s="135"/>
      <c r="OX48" s="135"/>
      <c r="PZ48" s="145"/>
      <c r="QA48" s="145"/>
      <c r="QD48" s="146"/>
      <c r="QE48" s="147"/>
      <c r="QF48" s="148"/>
    </row>
    <row r="49" spans="1:448" s="12" customFormat="1" x14ac:dyDescent="0.2">
      <c r="A49" s="12" t="s">
        <v>377</v>
      </c>
      <c r="F49" s="140">
        <v>73</v>
      </c>
      <c r="O49" s="133">
        <v>3.9309767130172557</v>
      </c>
      <c r="P49" s="141"/>
      <c r="Q49" s="133"/>
      <c r="R49" s="133">
        <v>4.0238924838227978</v>
      </c>
      <c r="S49" s="133">
        <v>3.0625504383820608</v>
      </c>
      <c r="T49" s="142">
        <v>0.30774842767295596</v>
      </c>
      <c r="U49" s="142">
        <v>0.43284256748030481</v>
      </c>
      <c r="V49" s="142">
        <v>0.40238507405270252</v>
      </c>
      <c r="W49" s="142">
        <v>0.83950920245398775</v>
      </c>
      <c r="X49" s="142">
        <v>0.77841565569035243</v>
      </c>
      <c r="Y49" s="142">
        <v>0.73399999999999999</v>
      </c>
      <c r="Z49" s="142">
        <v>0.63059863748369327</v>
      </c>
      <c r="AA49" s="142">
        <v>0.70399999999999996</v>
      </c>
      <c r="AB49" s="142">
        <v>0.62916848696665206</v>
      </c>
      <c r="AC49" s="142">
        <v>0.18819309369985152</v>
      </c>
      <c r="AD49" s="142">
        <v>0.29526858769121311</v>
      </c>
      <c r="AE49" s="142">
        <v>0.83799999999999997</v>
      </c>
      <c r="AF49" s="142">
        <v>0.7806538517547692</v>
      </c>
      <c r="AG49" s="142">
        <v>0.77635016951348546</v>
      </c>
      <c r="AH49" s="142">
        <v>0.53266771370877275</v>
      </c>
      <c r="AI49" s="142">
        <v>0.38393932725558</v>
      </c>
      <c r="AJ49" s="142">
        <v>0.33357562541643954</v>
      </c>
      <c r="AK49" s="142">
        <v>0.32398218476834656</v>
      </c>
      <c r="AL49" s="142">
        <v>0.76742048170619603</v>
      </c>
      <c r="AM49" s="142">
        <v>0.72969169195584294</v>
      </c>
      <c r="AN49" s="142">
        <v>0.75457849853208447</v>
      </c>
      <c r="AO49" s="142">
        <v>0.91156462585034015</v>
      </c>
      <c r="AP49" s="142">
        <v>0.23760193960767026</v>
      </c>
      <c r="AQ49" s="142">
        <v>9.3453824112849901E-2</v>
      </c>
      <c r="AR49" s="142">
        <v>2.0217729393468119E-2</v>
      </c>
      <c r="AS49" s="142">
        <v>0.35610162432319864</v>
      </c>
      <c r="AT49" s="142">
        <v>1.6540075030954889E-2</v>
      </c>
      <c r="AU49" s="142">
        <v>0.14524153426416306</v>
      </c>
      <c r="AV49" s="142">
        <v>0.15978934523618382</v>
      </c>
      <c r="AW49" s="142">
        <v>0.5551224608707882</v>
      </c>
      <c r="AX49" s="142">
        <v>0.90438206988005065</v>
      </c>
      <c r="AY49" s="142">
        <v>0.97497900181247521</v>
      </c>
      <c r="AZ49" s="142">
        <v>0.17484809618199956</v>
      </c>
      <c r="BA49" s="142">
        <v>0.16829558998808106</v>
      </c>
      <c r="BB49" s="142">
        <v>0.13323005422153369</v>
      </c>
      <c r="BC49" s="142">
        <v>4.5086661067420021E-2</v>
      </c>
      <c r="BD49" s="142">
        <v>0.33367667725946615</v>
      </c>
      <c r="BE49" s="142">
        <v>0.26064336672933786</v>
      </c>
      <c r="BF49" s="142">
        <v>0.19141264882482012</v>
      </c>
      <c r="BG49" s="142">
        <v>0.13888310993550687</v>
      </c>
      <c r="BH49" s="142">
        <v>0.26527713747315834</v>
      </c>
      <c r="BI49" s="142">
        <v>0.7332428732183045</v>
      </c>
      <c r="BJ49" s="142">
        <v>0.52035203296463384</v>
      </c>
      <c r="BK49" s="142">
        <v>0.3915831766554202</v>
      </c>
      <c r="BL49" s="142">
        <v>0.99686223114633843</v>
      </c>
      <c r="BM49" s="142">
        <v>0.70335505672218179</v>
      </c>
      <c r="BN49" s="142">
        <v>0.44650712155808131</v>
      </c>
      <c r="BO49" s="142">
        <v>0.45487185836325367</v>
      </c>
      <c r="BP49" s="142">
        <v>0.4175312200356226</v>
      </c>
      <c r="BQ49" s="142">
        <v>0.45320694798633498</v>
      </c>
      <c r="BR49" s="142">
        <v>0.92746614879436495</v>
      </c>
      <c r="BS49" s="142">
        <v>0.81932370708707825</v>
      </c>
      <c r="BT49" s="142">
        <v>0.1610001322926313</v>
      </c>
      <c r="BU49" s="142">
        <v>6.2996784497607219E-2</v>
      </c>
      <c r="BV49" s="142">
        <v>9.1194809144826888E-2</v>
      </c>
      <c r="BW49" s="142">
        <v>0.10621552369300669</v>
      </c>
      <c r="BX49" s="142">
        <v>0.13041441553980201</v>
      </c>
      <c r="BY49" s="142">
        <v>0.24428896197055644</v>
      </c>
      <c r="BZ49" s="142">
        <v>0.30405028640948956</v>
      </c>
      <c r="CA49" s="142">
        <v>0.52161133889960765</v>
      </c>
      <c r="CB49" s="142">
        <v>0.46391047783534828</v>
      </c>
      <c r="CC49" s="142">
        <v>0.17775669526781071</v>
      </c>
      <c r="CD49" s="142">
        <v>0.187930225281602</v>
      </c>
      <c r="CE49" s="142">
        <v>0.83412044715183398</v>
      </c>
      <c r="CF49" s="142">
        <v>0.80149608639651237</v>
      </c>
      <c r="CG49" s="142">
        <v>0.13946061443160893</v>
      </c>
      <c r="CH49" s="106">
        <v>77327.097576310087</v>
      </c>
      <c r="CI49" s="106">
        <v>138103.56595206042</v>
      </c>
      <c r="CJ49" s="107">
        <v>4.9651057173274173</v>
      </c>
      <c r="CK49" s="106">
        <v>178201.23336457356</v>
      </c>
      <c r="CL49" s="106">
        <v>115650.64153824517</v>
      </c>
      <c r="CM49" s="106">
        <v>107685.41208736011</v>
      </c>
      <c r="CN49" s="106">
        <v>298765.93431426003</v>
      </c>
      <c r="CO49" s="106">
        <v>125976.6526923319</v>
      </c>
      <c r="CP49" s="106">
        <v>117232.92301696003</v>
      </c>
      <c r="CQ49" s="142">
        <v>0.43232805995004164</v>
      </c>
      <c r="CR49" s="142">
        <v>0.26527713747315834</v>
      </c>
      <c r="CS49" s="142">
        <v>0.7332428732183045</v>
      </c>
      <c r="CT49" s="143">
        <v>31.325002503254233</v>
      </c>
      <c r="CU49" s="143">
        <v>31.885957913633185</v>
      </c>
      <c r="CV49" s="143">
        <v>9.5641176949345201</v>
      </c>
      <c r="CW49" s="142">
        <v>0.1987801293356849</v>
      </c>
      <c r="CX49" s="142">
        <v>0.35879629629629628</v>
      </c>
      <c r="CY49" s="142">
        <v>0.38912771678627089</v>
      </c>
      <c r="CZ49" s="138"/>
      <c r="DA49" s="138"/>
      <c r="DB49" s="143">
        <v>37.454926549161542</v>
      </c>
      <c r="DC49" s="143"/>
      <c r="DD49" s="142">
        <v>0.95271789611072433</v>
      </c>
      <c r="DE49" s="142">
        <v>0.93855717796732685</v>
      </c>
      <c r="DF49" s="144">
        <v>6.1068725868725879</v>
      </c>
      <c r="DG49" s="142">
        <v>0.22908977166093211</v>
      </c>
      <c r="DH49" s="142">
        <v>9.2884787139029479E-2</v>
      </c>
      <c r="DI49" s="142">
        <v>0.50395035152403422</v>
      </c>
      <c r="DJ49" s="142">
        <v>0.81704719811299154</v>
      </c>
      <c r="DK49" s="142">
        <v>0.62506450423885007</v>
      </c>
      <c r="DL49" s="142">
        <v>0.83944819489286759</v>
      </c>
      <c r="DM49" s="106">
        <v>1027542.4024550635</v>
      </c>
      <c r="DN49" s="106">
        <v>3052000</v>
      </c>
      <c r="DO49" s="106">
        <v>1306.5186554412999</v>
      </c>
      <c r="DP49" s="106">
        <v>2281.9475075329069</v>
      </c>
      <c r="DQ49" s="144">
        <v>2.876037150481614</v>
      </c>
      <c r="DR49" s="106">
        <v>4078</v>
      </c>
      <c r="DS49" s="107">
        <v>1.9978269162852536</v>
      </c>
      <c r="DT49" s="142">
        <v>0.72792689668351673</v>
      </c>
      <c r="DU49" s="142">
        <v>0.62999371124866277</v>
      </c>
      <c r="DV49" s="142">
        <v>0.72485594552121524</v>
      </c>
      <c r="DW49" s="142">
        <v>0.64801297648012979</v>
      </c>
      <c r="DX49" s="142">
        <v>0.45122918318794603</v>
      </c>
      <c r="DY49" s="142">
        <v>0.41237113402061853</v>
      </c>
      <c r="DZ49" s="142">
        <v>0.59135985189088636</v>
      </c>
      <c r="EA49" s="142">
        <v>0.52329893569593799</v>
      </c>
      <c r="EB49" s="142"/>
      <c r="EC49" s="132">
        <v>2.8316395318005569</v>
      </c>
      <c r="ED49" s="132">
        <v>2.7245543262580405</v>
      </c>
      <c r="EE49" s="132">
        <v>2.7558727245916197</v>
      </c>
      <c r="EF49" s="132">
        <v>2.9165446174988903</v>
      </c>
      <c r="EG49" s="132">
        <v>2.775795581394414</v>
      </c>
      <c r="EH49" s="132">
        <v>1.210494244419787</v>
      </c>
      <c r="EI49" s="132">
        <v>1.2976908637212123</v>
      </c>
      <c r="EJ49" s="132">
        <v>0.24271662758478094</v>
      </c>
      <c r="EK49" s="132">
        <v>0.22893094551102181</v>
      </c>
      <c r="EL49" s="132">
        <v>0.22563382941707727</v>
      </c>
      <c r="EM49" s="132">
        <v>0.29607498651226716</v>
      </c>
      <c r="EN49" s="132">
        <v>0.2700556064262789</v>
      </c>
      <c r="EO49" s="132">
        <v>0.24960091217774982</v>
      </c>
      <c r="EP49" s="132">
        <v>2.2096692769604576E-2</v>
      </c>
      <c r="EQ49" s="132">
        <v>3.8671578792622008E-2</v>
      </c>
      <c r="ER49" s="132">
        <v>3.968967678777563E-2</v>
      </c>
      <c r="ES49" s="132">
        <v>0.23574053848720905</v>
      </c>
      <c r="ET49" s="132">
        <v>0.24406318798255144</v>
      </c>
      <c r="EU49" s="132">
        <v>0.24131390697522739</v>
      </c>
      <c r="EV49" s="132">
        <v>0.18165305641365953</v>
      </c>
      <c r="EW49" s="132">
        <v>0.18154843928018405</v>
      </c>
      <c r="EX49" s="132">
        <v>0.46512140076825009</v>
      </c>
      <c r="EY49" s="132">
        <v>0.49012423352153522</v>
      </c>
      <c r="EZ49" s="132">
        <v>0.47515238023412909</v>
      </c>
      <c r="FA49" s="132">
        <v>0.35887440611707616</v>
      </c>
      <c r="FB49" s="132">
        <v>0.34538962606618917</v>
      </c>
      <c r="FC49" s="132">
        <v>0.26379355246587577</v>
      </c>
      <c r="FD49" s="132">
        <v>0.18330783349184587</v>
      </c>
      <c r="FE49" s="132">
        <v>0.20443673531676851</v>
      </c>
      <c r="FF49" s="132">
        <v>0.27134911015985325</v>
      </c>
      <c r="FG49" s="132">
        <v>0.18422283859888094</v>
      </c>
      <c r="FH49" s="132">
        <v>0.143388037333636</v>
      </c>
      <c r="FI49" s="132">
        <v>0.40908956745407332</v>
      </c>
      <c r="FJ49" s="132">
        <v>0.44795385520438979</v>
      </c>
      <c r="FK49" s="132">
        <v>0.44099015700569461</v>
      </c>
      <c r="FL49" s="132">
        <v>0.11382600783622368</v>
      </c>
      <c r="FM49" s="132">
        <v>7.942622854522717E-2</v>
      </c>
      <c r="FN49" s="132">
        <v>7.4687408952142958E-2</v>
      </c>
      <c r="FO49" s="132">
        <v>0.30683439530307033</v>
      </c>
      <c r="FP49" s="132">
        <v>0.27795416295316705</v>
      </c>
      <c r="FQ49" s="132">
        <v>0.23606638119842083</v>
      </c>
      <c r="FR49" s="132">
        <v>0.25972805600052773</v>
      </c>
      <c r="FS49" s="132">
        <v>0.26041134944272903</v>
      </c>
      <c r="FT49" s="132">
        <v>0.20837989029065074</v>
      </c>
      <c r="FU49" s="132">
        <v>0.16625899844724723</v>
      </c>
      <c r="FV49" s="132">
        <v>0.14844490279180311</v>
      </c>
      <c r="FW49" s="132">
        <v>0.13046126792876722</v>
      </c>
      <c r="FX49" s="132">
        <v>0.11036799670605318</v>
      </c>
      <c r="FY49" s="132">
        <v>0.11037295554977393</v>
      </c>
      <c r="FZ49" s="132">
        <v>0.10471683029327156</v>
      </c>
      <c r="GA49" s="132">
        <v>3.8871095374584261E-2</v>
      </c>
      <c r="GB49" s="132">
        <v>3.568434863984387E-2</v>
      </c>
      <c r="GC49" s="132">
        <v>3.0805968498264131E-2</v>
      </c>
      <c r="GD49" s="132">
        <v>0.59633669250933496</v>
      </c>
      <c r="GE49" s="132">
        <v>0.38324287321830453</v>
      </c>
      <c r="GF49" s="132">
        <v>0.39324287321830448</v>
      </c>
      <c r="GG49" s="132">
        <v>0.26981161083201305</v>
      </c>
      <c r="GH49" s="132">
        <v>0.21743322427905309</v>
      </c>
      <c r="GI49" s="132">
        <v>0.19993406285806437</v>
      </c>
      <c r="GJ49" s="132">
        <v>0.62746614879436491</v>
      </c>
      <c r="GK49" s="132">
        <v>0.58346614879436498</v>
      </c>
      <c r="GL49" s="132">
        <v>0.46247531048326712</v>
      </c>
      <c r="GM49" s="132">
        <v>0.40794304431658818</v>
      </c>
      <c r="GN49" s="132">
        <v>0.3452432247842907</v>
      </c>
      <c r="GO49" s="132">
        <v>0.26873706160156174</v>
      </c>
      <c r="GP49" s="132">
        <v>0.19937965754285025</v>
      </c>
      <c r="GQ49" s="132">
        <v>0.17873710350364258</v>
      </c>
      <c r="GR49" s="132">
        <v>0.29209481315639452</v>
      </c>
      <c r="GS49" s="132">
        <v>0.28221654688589215</v>
      </c>
      <c r="GT49" s="132">
        <v>1.7105998210426887</v>
      </c>
      <c r="GU49" s="132">
        <v>1.5502366956865292</v>
      </c>
      <c r="GV49" s="132">
        <v>1.5195783892591064</v>
      </c>
      <c r="GW49" s="132">
        <v>3.3323015915310781</v>
      </c>
      <c r="GX49" s="132">
        <v>3.2125801640873659</v>
      </c>
      <c r="GY49" s="132">
        <v>2.5981335239217653</v>
      </c>
      <c r="GZ49" s="132">
        <v>2.1385735746286287</v>
      </c>
      <c r="HA49" s="132">
        <v>1.8718992817480493</v>
      </c>
      <c r="HB49" s="132">
        <v>1.5696400366825822</v>
      </c>
      <c r="HC49" s="132">
        <v>1.629760141250147</v>
      </c>
      <c r="HD49" s="132">
        <v>1.4258151843031281</v>
      </c>
      <c r="HE49" s="132">
        <v>2.5888263948748724</v>
      </c>
      <c r="HF49" s="132">
        <v>2.5871469182194344</v>
      </c>
      <c r="HG49" s="132">
        <v>1.6990618305783958</v>
      </c>
      <c r="HH49" s="132">
        <v>2.6327501570608667</v>
      </c>
      <c r="HI49" s="132">
        <v>2.6310421852798553</v>
      </c>
      <c r="HJ49" s="132">
        <v>1.8243045586980082</v>
      </c>
      <c r="HK49" s="132">
        <v>2.3333278171081906</v>
      </c>
      <c r="HL49" s="132">
        <v>2.230204247434195</v>
      </c>
      <c r="HM49" s="132">
        <v>1.6472480541273873</v>
      </c>
      <c r="HN49" s="132">
        <v>2.3726394522568692</v>
      </c>
      <c r="HO49" s="132">
        <v>2.2677784686984936</v>
      </c>
      <c r="HP49" s="132">
        <v>1.686763351689436</v>
      </c>
      <c r="HQ49" s="132">
        <v>1.2078014361224692</v>
      </c>
      <c r="HR49" s="132">
        <v>1.0710678210678211</v>
      </c>
      <c r="HS49" s="132">
        <v>1.068977746137215</v>
      </c>
      <c r="HT49" s="132">
        <v>8.3641176949345208</v>
      </c>
      <c r="HU49" s="132">
        <v>9.1641176949345216</v>
      </c>
      <c r="HV49" s="132">
        <v>0.16636690389256356</v>
      </c>
      <c r="HW49" s="132">
        <v>0.13675894510066644</v>
      </c>
      <c r="HX49" s="132">
        <v>9.7337389388285955E-2</v>
      </c>
      <c r="HY49" s="132">
        <v>0.33508620936961586</v>
      </c>
      <c r="HZ49" s="132">
        <v>0.31296486391635836</v>
      </c>
      <c r="IA49" s="132">
        <v>0.27759450998422414</v>
      </c>
      <c r="IB49" s="132">
        <v>0.23802552089908569</v>
      </c>
      <c r="IC49" s="132">
        <v>0.19487766417450422</v>
      </c>
      <c r="ID49" s="132">
        <v>0.11773699863262607</v>
      </c>
      <c r="IE49" s="132">
        <v>36.363279648891996</v>
      </c>
      <c r="IF49" s="132">
        <v>36.385637235703634</v>
      </c>
      <c r="IG49" s="132">
        <v>0.26355717796732681</v>
      </c>
      <c r="IH49" s="132">
        <v>0.67751838728062053</v>
      </c>
      <c r="II49" s="132">
        <v>0.4702330216373023</v>
      </c>
      <c r="IJ49" s="132">
        <v>1.1103404703404705</v>
      </c>
      <c r="IK49" s="132">
        <v>1.1420431689754553</v>
      </c>
      <c r="IL49" s="132">
        <v>1.1420431689754553</v>
      </c>
      <c r="IM49" s="132">
        <v>7.2858622014971883E-2</v>
      </c>
      <c r="IN49" s="132">
        <v>5.9420056453471953E-2</v>
      </c>
      <c r="IO49" s="132">
        <v>5.6321534171416741E-2</v>
      </c>
      <c r="IP49" s="132">
        <v>0.38952464901055406</v>
      </c>
      <c r="IQ49" s="132">
        <v>0.23969099174941838</v>
      </c>
      <c r="IR49" s="132">
        <v>0.26654657951739469</v>
      </c>
      <c r="IS49" s="132">
        <v>0.56628469434452577</v>
      </c>
      <c r="IT49" s="132">
        <v>0.38223967006543891</v>
      </c>
      <c r="IU49" s="132">
        <v>0.40836740043684039</v>
      </c>
      <c r="IV49" s="132">
        <v>0.46346173163571514</v>
      </c>
      <c r="IW49" s="132">
        <v>0.35871921298664139</v>
      </c>
      <c r="IX49" s="132">
        <v>0.31169314440895596</v>
      </c>
      <c r="IY49" s="132">
        <v>3.0884953485273927</v>
      </c>
      <c r="IZ49" s="132">
        <v>3.9563941073505426</v>
      </c>
      <c r="JA49" s="132">
        <v>2.1323945630257466</v>
      </c>
      <c r="JB49" s="132">
        <v>8.4995460596304984</v>
      </c>
      <c r="JC49" s="132">
        <v>4.8704888105162318</v>
      </c>
      <c r="JD49" s="132">
        <v>1.6149663889121775</v>
      </c>
      <c r="JE49" s="132">
        <v>1.5116697857184751</v>
      </c>
      <c r="JF49" s="132">
        <v>1.5116697857184751</v>
      </c>
      <c r="JG49" s="132">
        <v>1.1044956485053294</v>
      </c>
      <c r="JH49" s="132">
        <v>1.2331800076244712</v>
      </c>
      <c r="JI49" s="132">
        <v>2.0301449629253576</v>
      </c>
      <c r="JJ49" s="133">
        <v>2.8860580325548479</v>
      </c>
      <c r="JK49" s="133">
        <v>2.0158180919426596</v>
      </c>
      <c r="JL49" s="133">
        <v>1.8527941844616083</v>
      </c>
      <c r="JM49" s="132">
        <v>0.21368831112588826</v>
      </c>
      <c r="JN49" s="132">
        <v>0.27898577008261871</v>
      </c>
      <c r="JO49" s="132">
        <v>0.26328546281070092</v>
      </c>
      <c r="JP49" s="132">
        <v>0.2292473505801097</v>
      </c>
      <c r="JQ49" s="132">
        <v>0.27952760056243275</v>
      </c>
      <c r="JR49" s="132">
        <v>0.26361263061211637</v>
      </c>
      <c r="JS49" s="132">
        <v>0.1701886812660065</v>
      </c>
      <c r="JT49" s="132">
        <v>0.23204773678473417</v>
      </c>
      <c r="JU49" s="132">
        <v>0.235644989281656</v>
      </c>
      <c r="JV49" s="132">
        <v>0.19801016758974999</v>
      </c>
      <c r="JW49" s="132">
        <v>0.24734705577432636</v>
      </c>
      <c r="JX49" s="132">
        <v>0.25062062030287768</v>
      </c>
      <c r="JY49" s="132">
        <v>0.2301528613482946</v>
      </c>
      <c r="JZ49" s="132">
        <v>0.2842424557885142</v>
      </c>
      <c r="KA49" s="132">
        <v>0.27015482058133256</v>
      </c>
      <c r="KB49" s="132">
        <v>0.23773209435921933</v>
      </c>
      <c r="KC49" s="132">
        <v>0.43522230507535298</v>
      </c>
      <c r="KD49" s="132">
        <v>0.2710592915999408</v>
      </c>
      <c r="LI49" s="135"/>
      <c r="LJ49" s="135"/>
      <c r="LK49" s="135"/>
      <c r="LL49" s="135"/>
      <c r="LM49" s="135"/>
      <c r="LO49" s="86"/>
      <c r="LQ49" s="135"/>
      <c r="LY49" s="135"/>
      <c r="ML49" s="86"/>
      <c r="MS49" s="135"/>
      <c r="NG49" s="135"/>
      <c r="NH49" s="135"/>
      <c r="NI49" s="135"/>
      <c r="NJ49" s="135"/>
      <c r="NK49" s="135"/>
      <c r="NL49" s="135"/>
      <c r="NM49" s="135"/>
      <c r="OW49" s="135"/>
      <c r="OX49" s="135"/>
      <c r="PZ49" s="145"/>
      <c r="QA49" s="145"/>
      <c r="QD49" s="146"/>
      <c r="QE49" s="147"/>
      <c r="QF49" s="148"/>
    </row>
    <row r="50" spans="1:448" s="12" customFormat="1" x14ac:dyDescent="0.2">
      <c r="A50" s="12" t="s">
        <v>378</v>
      </c>
      <c r="F50" s="12">
        <v>5</v>
      </c>
      <c r="O50" s="133">
        <v>0.77789874795862823</v>
      </c>
      <c r="P50" s="141"/>
      <c r="Q50" s="133"/>
      <c r="R50" s="133">
        <v>0.7456771614192903</v>
      </c>
      <c r="S50" s="133">
        <v>1.5363458607774763</v>
      </c>
      <c r="T50" s="142">
        <v>4.8599089568506768E-2</v>
      </c>
      <c r="U50" s="142">
        <v>0.10078954648960395</v>
      </c>
      <c r="V50" s="142">
        <v>0.15860781730346948</v>
      </c>
      <c r="W50" s="142">
        <v>0.12712989625903803</v>
      </c>
      <c r="X50" s="142">
        <v>0.13920977733132428</v>
      </c>
      <c r="Y50" s="142">
        <v>8.9570552147239264E-3</v>
      </c>
      <c r="Z50" s="142">
        <v>1.0037550548815713E-2</v>
      </c>
      <c r="AA50" s="142">
        <v>0</v>
      </c>
      <c r="AB50" s="142">
        <v>3.7681672468385552E-2</v>
      </c>
      <c r="AC50" s="142">
        <v>4.0985292017706697E-3</v>
      </c>
      <c r="AD50" s="142">
        <v>1.4519705314355197E-2</v>
      </c>
      <c r="AE50" s="142">
        <v>5.0265848670756647E-2</v>
      </c>
      <c r="AF50" s="142">
        <v>9.1471012191248688E-2</v>
      </c>
      <c r="AG50" s="142">
        <v>0.22435748417925869</v>
      </c>
      <c r="AH50" s="142">
        <v>0.13416398540240557</v>
      </c>
      <c r="AI50" s="142">
        <v>0</v>
      </c>
      <c r="AJ50" s="142">
        <v>7.3670097115523983E-2</v>
      </c>
      <c r="AK50" s="142">
        <v>-0.18592709483967787</v>
      </c>
      <c r="AL50" s="142">
        <v>0.27030830804415712</v>
      </c>
      <c r="AM50" s="142">
        <v>0.23257951829380402</v>
      </c>
      <c r="AN50" s="142">
        <v>6.0672917815774961E-2</v>
      </c>
      <c r="AO50" s="142">
        <v>6.4124554690592431E-2</v>
      </c>
      <c r="AP50" s="142">
        <v>1.1950726236440522E-2</v>
      </c>
      <c r="AQ50" s="142">
        <v>0</v>
      </c>
      <c r="AR50" s="142">
        <v>0</v>
      </c>
      <c r="AS50" s="142">
        <v>1.5738498789346248E-2</v>
      </c>
      <c r="AT50" s="142">
        <v>0</v>
      </c>
      <c r="AU50" s="142">
        <v>9.494310147464817E-3</v>
      </c>
      <c r="AV50" s="142">
        <v>3.9213934792318002E-2</v>
      </c>
      <c r="AW50" s="142">
        <v>0.2142456533931576</v>
      </c>
      <c r="AX50" s="142">
        <v>0.5985898565820047</v>
      </c>
      <c r="AY50" s="142">
        <v>0.72686483454851381</v>
      </c>
      <c r="AZ50" s="142">
        <v>3.8721533110192295E-2</v>
      </c>
      <c r="BA50" s="142">
        <v>1.8063933421502531E-3</v>
      </c>
      <c r="BB50" s="142">
        <v>1.063712319187309E-2</v>
      </c>
      <c r="BC50" s="142">
        <v>1.5335997769309415E-3</v>
      </c>
      <c r="BD50" s="142">
        <v>7.9637546988101521E-2</v>
      </c>
      <c r="BE50" s="142">
        <v>6.4829821717990274E-2</v>
      </c>
      <c r="BF50" s="142">
        <v>-1.1473984944058701E-2</v>
      </c>
      <c r="BG50" s="142">
        <v>2.7757830877801162E-2</v>
      </c>
      <c r="BH50" s="142">
        <v>3.3200544828138771E-2</v>
      </c>
      <c r="BI50" s="142">
        <v>4.2382588774341354E-2</v>
      </c>
      <c r="BJ50" s="142">
        <v>0</v>
      </c>
      <c r="BK50" s="142">
        <v>0.10192279357595402</v>
      </c>
      <c r="BL50" s="142">
        <v>0</v>
      </c>
      <c r="BM50" s="142">
        <v>0.28183708838821492</v>
      </c>
      <c r="BN50" s="142">
        <v>8.151469474322072E-2</v>
      </c>
      <c r="BO50" s="142">
        <v>0.1237036577035335</v>
      </c>
      <c r="BP50" s="142">
        <v>1.7999999999999999E-2</v>
      </c>
      <c r="BQ50" s="142">
        <v>6.7969145169448658E-2</v>
      </c>
      <c r="BR50" s="142">
        <v>9.9514694743220708E-2</v>
      </c>
      <c r="BS50" s="142">
        <v>0.26763569244967411</v>
      </c>
      <c r="BT50" s="142">
        <v>2.3968533617404843E-2</v>
      </c>
      <c r="BU50" s="142">
        <v>4.512783600168024E-3</v>
      </c>
      <c r="BV50" s="142">
        <v>4.0575433419402437E-3</v>
      </c>
      <c r="BW50" s="142">
        <v>1.3000493152763554E-2</v>
      </c>
      <c r="BX50" s="142">
        <v>2.921717038056423E-2</v>
      </c>
      <c r="BY50" s="142">
        <v>5.2162405870522059E-2</v>
      </c>
      <c r="BZ50" s="142">
        <v>6.91817158780344E-2</v>
      </c>
      <c r="CA50" s="142">
        <v>9.677798818360854E-2</v>
      </c>
      <c r="CB50" s="142">
        <v>0.15195755394467819</v>
      </c>
      <c r="CC50" s="142">
        <v>3.7988025032603491E-2</v>
      </c>
      <c r="CD50" s="142">
        <v>3.9532349152878232E-2</v>
      </c>
      <c r="CE50" s="142">
        <v>0.28784439133568529</v>
      </c>
      <c r="CF50" s="142">
        <v>0.48764287920914429</v>
      </c>
      <c r="CG50" s="142">
        <v>2.0088092063308017E-2</v>
      </c>
      <c r="CH50" s="106">
        <v>11550.553549840348</v>
      </c>
      <c r="CI50" s="106">
        <v>28560.750781598927</v>
      </c>
      <c r="CJ50" s="107">
        <v>1.082974728970844</v>
      </c>
      <c r="CK50" s="106">
        <v>53455.499846619045</v>
      </c>
      <c r="CL50" s="106">
        <v>24547.274902493537</v>
      </c>
      <c r="CM50" s="106">
        <v>20138.245077600186</v>
      </c>
      <c r="CN50" s="106">
        <v>42930.797833410565</v>
      </c>
      <c r="CO50" s="106">
        <v>27581.354426874925</v>
      </c>
      <c r="CP50" s="106">
        <v>24185.070690485209</v>
      </c>
      <c r="CQ50" s="142">
        <v>5.262294687925647E-2</v>
      </c>
      <c r="CR50" s="142">
        <v>3.3200544828138771E-2</v>
      </c>
      <c r="CS50" s="142">
        <v>4.2382588774341354E-2</v>
      </c>
      <c r="CT50" s="143">
        <v>12.995327181831145</v>
      </c>
      <c r="CU50" s="143">
        <v>13.968735682338824</v>
      </c>
      <c r="CV50" s="143">
        <v>-4.2634712126613579</v>
      </c>
      <c r="CW50" s="142">
        <v>2.6870363172392816E-3</v>
      </c>
      <c r="CX50" s="142">
        <v>3.3139149544772735E-3</v>
      </c>
      <c r="CY50" s="142">
        <v>8.0397076469946552E-2</v>
      </c>
      <c r="CZ50" s="138"/>
      <c r="DA50" s="138"/>
      <c r="DB50" s="144">
        <v>0.7817606982232711</v>
      </c>
      <c r="DC50" s="143"/>
      <c r="DD50" s="142">
        <v>7.843187771302133E-3</v>
      </c>
      <c r="DE50" s="142">
        <v>2.4227041993539457E-2</v>
      </c>
      <c r="DF50" s="144">
        <v>2.8042583136356254</v>
      </c>
      <c r="DG50" s="142">
        <v>3.6216216216216214E-2</v>
      </c>
      <c r="DH50" s="142">
        <v>7.722007722007722E-4</v>
      </c>
      <c r="DI50" s="142">
        <v>2.9729729729729731E-2</v>
      </c>
      <c r="DJ50" s="142">
        <v>5.7606177606177603E-2</v>
      </c>
      <c r="DK50" s="142">
        <v>1.7074296262113522E-3</v>
      </c>
      <c r="DL50" s="142">
        <v>0.18940968613593848</v>
      </c>
      <c r="DM50" s="106">
        <v>90088.709677419349</v>
      </c>
      <c r="DN50" s="106">
        <v>115550</v>
      </c>
      <c r="DO50" s="106">
        <v>451.67543819046938</v>
      </c>
      <c r="DP50" s="106">
        <v>967.04918493535695</v>
      </c>
      <c r="DQ50" s="144">
        <v>1.1776881550285374</v>
      </c>
      <c r="DR50" s="106">
        <v>1049</v>
      </c>
      <c r="DS50" s="107">
        <v>0.76358635989690471</v>
      </c>
      <c r="DT50" s="142">
        <v>0.29313644403853456</v>
      </c>
      <c r="DU50" s="142">
        <v>0.21401534089369997</v>
      </c>
      <c r="DV50" s="142">
        <v>0.34212444324470237</v>
      </c>
      <c r="DW50" s="142">
        <v>0.26600080982588742</v>
      </c>
      <c r="DX50" s="142">
        <v>0.10840336134453782</v>
      </c>
      <c r="DY50" s="142">
        <v>8.2352941176470587E-2</v>
      </c>
      <c r="DZ50" s="142">
        <v>0.24642866827465254</v>
      </c>
      <c r="EA50" s="142">
        <v>0.1852967244609989</v>
      </c>
      <c r="EB50" s="142"/>
      <c r="EC50" s="132">
        <v>-0.32143843325807053</v>
      </c>
      <c r="ED50" s="132">
        <v>-0.56697509680651537</v>
      </c>
      <c r="EE50" s="132">
        <v>-0.55224988808761244</v>
      </c>
      <c r="EF50" s="132">
        <v>-0.36167070490461706</v>
      </c>
      <c r="EG50" s="132">
        <v>-0.58500841960475214</v>
      </c>
      <c r="EH50" s="132">
        <v>0.60725132837054407</v>
      </c>
      <c r="EI50" s="132">
        <v>0.54869495027767012</v>
      </c>
      <c r="EJ50" s="132">
        <v>-1.6432710519668256E-2</v>
      </c>
      <c r="EK50" s="132">
        <v>-2.8077387897654155E-2</v>
      </c>
      <c r="EL50" s="132">
        <v>-3.7171724673368337E-2</v>
      </c>
      <c r="EM50" s="132">
        <v>-3.5978034478433674E-2</v>
      </c>
      <c r="EN50" s="132">
        <v>-3.9654299071581467E-2</v>
      </c>
      <c r="EO50" s="132">
        <v>-4.0832171975905024E-2</v>
      </c>
      <c r="EP50" s="132">
        <v>-0.22168056397962846</v>
      </c>
      <c r="EQ50" s="132">
        <v>-0.22731068888930575</v>
      </c>
      <c r="ER50" s="132">
        <v>-0.21912008428087584</v>
      </c>
      <c r="ES50" s="132">
        <v>-4.5008343889648861E-2</v>
      </c>
      <c r="ET50" s="132">
        <v>-5.46160808516057E-2</v>
      </c>
      <c r="EU50" s="132">
        <v>-4.4700347722952727E-2</v>
      </c>
      <c r="EV50" s="132">
        <v>-6.0252877859741892E-2</v>
      </c>
      <c r="EW50" s="132">
        <v>-6.6551445329943684E-2</v>
      </c>
      <c r="EX50" s="132">
        <v>-0.22406143879527041</v>
      </c>
      <c r="EY50" s="132">
        <v>-0.18623378750037467</v>
      </c>
      <c r="EZ50" s="132">
        <v>-0.26764014044062368</v>
      </c>
      <c r="FA50" s="132">
        <v>-0.2310747584037281</v>
      </c>
      <c r="FB50" s="132">
        <v>-0.26185616611080548</v>
      </c>
      <c r="FC50" s="132">
        <v>-0.13471017584049141</v>
      </c>
      <c r="FD50" s="132">
        <v>-0.15905595557719249</v>
      </c>
      <c r="FE50" s="132">
        <v>-0.1353018770744876</v>
      </c>
      <c r="FF50" s="132">
        <v>1.1443581858937672E-2</v>
      </c>
      <c r="FG50" s="132">
        <v>-9.2392232728064683E-2</v>
      </c>
      <c r="FH50" s="132">
        <v>-7.0391172662283369E-2</v>
      </c>
      <c r="FI50" s="132">
        <v>-8.8022606207965592E-2</v>
      </c>
      <c r="FJ50" s="132">
        <v>-0.14452888874908137</v>
      </c>
      <c r="FK50" s="132">
        <v>-0.15034785752216018</v>
      </c>
      <c r="FL50" s="132">
        <v>-6.7494026076421396E-3</v>
      </c>
      <c r="FM50" s="132">
        <v>-2.3335113279550942E-2</v>
      </c>
      <c r="FN50" s="132">
        <v>-2.923872500144914E-2</v>
      </c>
      <c r="FO50" s="132">
        <v>-3.4042412174560277E-2</v>
      </c>
      <c r="FP50" s="132">
        <v>-7.9883679967650945E-2</v>
      </c>
      <c r="FQ50" s="132">
        <v>-8.0851232483969304E-2</v>
      </c>
      <c r="FR50" s="132">
        <v>-4.6064157297518227E-2</v>
      </c>
      <c r="FS50" s="132">
        <v>-0.15395490560656744</v>
      </c>
      <c r="FT50" s="132">
        <v>-0.15265646281782064</v>
      </c>
      <c r="FU50" s="132">
        <v>-8.1855168816714174E-2</v>
      </c>
      <c r="FV50" s="132">
        <v>-0.16794673020349837</v>
      </c>
      <c r="FW50" s="132">
        <v>-0.16485907305859926</v>
      </c>
      <c r="FX50" s="132">
        <v>-1.2224934323607427E-2</v>
      </c>
      <c r="FY50" s="132">
        <v>-1.5562004921631425E-2</v>
      </c>
      <c r="FZ50" s="132">
        <v>-1.5562004921631425E-2</v>
      </c>
      <c r="GA50" s="132">
        <v>-4.6819659159048222E-3</v>
      </c>
      <c r="GB50" s="132">
        <v>-4.7435526719799828E-3</v>
      </c>
      <c r="GC50" s="132">
        <v>-6.4075080851404434E-3</v>
      </c>
      <c r="GD50" s="132">
        <v>-9.4523591934628212E-2</v>
      </c>
      <c r="GE50" s="132">
        <v>-0.25461741122565862</v>
      </c>
      <c r="GF50" s="132">
        <v>-0.28174403832696343</v>
      </c>
      <c r="GG50" s="132">
        <v>-0.15170635750195383</v>
      </c>
      <c r="GH50" s="132">
        <v>-0.19402242671717795</v>
      </c>
      <c r="GI50" s="132">
        <v>-0.20342126800519644</v>
      </c>
      <c r="GJ50" s="132">
        <v>-0.3</v>
      </c>
      <c r="GK50" s="132">
        <v>-0.47099999999999997</v>
      </c>
      <c r="GL50" s="132">
        <v>-8.9212704154137012E-2</v>
      </c>
      <c r="GM50" s="132">
        <v>-0.16807501422427018</v>
      </c>
      <c r="GN50" s="132">
        <v>-0.15994006057040416</v>
      </c>
      <c r="GO50" s="132">
        <v>-4.5116145585806344E-2</v>
      </c>
      <c r="GP50" s="132">
        <v>-3.3902612685972944E-2</v>
      </c>
      <c r="GQ50" s="132">
        <v>-7.7613163674286945E-2</v>
      </c>
      <c r="GR50" s="132">
        <v>-0.10930023700584857</v>
      </c>
      <c r="GS50" s="132">
        <v>-0.10860891726479061</v>
      </c>
      <c r="GT50" s="132">
        <v>0.3537636037059842</v>
      </c>
      <c r="GU50" s="132">
        <v>0.39537564934311953</v>
      </c>
      <c r="GV50" s="132">
        <v>0.39210794741277238</v>
      </c>
      <c r="GW50" s="132">
        <v>-0.54982939682549525</v>
      </c>
      <c r="GX50" s="132">
        <v>-0.68220518355381077</v>
      </c>
      <c r="GY50" s="132">
        <v>0.39003788279277835</v>
      </c>
      <c r="GZ50" s="132">
        <v>0.43591675220997778</v>
      </c>
      <c r="HA50" s="132">
        <v>0.43231398604308358</v>
      </c>
      <c r="HB50" s="132">
        <v>0.47084911342040908</v>
      </c>
      <c r="HC50" s="132">
        <v>0.54660852974398022</v>
      </c>
      <c r="HD50" s="132">
        <v>0.57241449303556258</v>
      </c>
      <c r="HE50" s="132">
        <v>0.54948794355636599</v>
      </c>
      <c r="HF50" s="132">
        <v>0.57854116605218708</v>
      </c>
      <c r="HG50" s="132">
        <v>0.6315386272477691</v>
      </c>
      <c r="HH50" s="132">
        <v>0.59285925446703824</v>
      </c>
      <c r="HI50" s="132">
        <v>0.60546376505511734</v>
      </c>
      <c r="HJ50" s="132">
        <v>0.70244009852551448</v>
      </c>
      <c r="HK50" s="132">
        <v>0.43635555194037368</v>
      </c>
      <c r="HL50" s="132">
        <v>0.41799670134916739</v>
      </c>
      <c r="HM50" s="132">
        <v>0.40282935424868349</v>
      </c>
      <c r="HN50" s="132">
        <v>0.50672026007916726</v>
      </c>
      <c r="HO50" s="132">
        <v>0.48540094489006697</v>
      </c>
      <c r="HP50" s="132">
        <v>0.46778778050315345</v>
      </c>
      <c r="HQ50" s="132">
        <v>0.52911877584616762</v>
      </c>
      <c r="HR50" s="132">
        <v>0.65743345302269862</v>
      </c>
      <c r="HS50" s="132">
        <v>0.72195431682405475</v>
      </c>
      <c r="HT50" s="132">
        <v>-5.4634712126613572</v>
      </c>
      <c r="HU50" s="132">
        <v>-4.8634712126613593</v>
      </c>
      <c r="HV50" s="132">
        <v>-2.9726189125882055E-2</v>
      </c>
      <c r="HW50" s="132">
        <v>-1.1674591193710259E-2</v>
      </c>
      <c r="HX50" s="132">
        <v>-2.483551383228319E-2</v>
      </c>
      <c r="HY50" s="132">
        <v>-2.0396171972203152E-2</v>
      </c>
      <c r="HZ50" s="132">
        <v>-2.6894490069086771E-2</v>
      </c>
      <c r="IA50" s="132">
        <v>-3.0912622798676612E-2</v>
      </c>
      <c r="IB50" s="132">
        <v>-7.0705119417238657E-2</v>
      </c>
      <c r="IC50" s="132">
        <v>-8.6285608654016799E-2</v>
      </c>
      <c r="ID50" s="132">
        <v>-5.6952303488062322E-2</v>
      </c>
      <c r="IE50" s="132">
        <v>-1.0916469002695417</v>
      </c>
      <c r="IF50" s="132">
        <v>-1.1493314601409388</v>
      </c>
      <c r="IG50" s="132">
        <v>-0.65077295800646062</v>
      </c>
      <c r="IH50" s="132">
        <v>-0.19518138759003609</v>
      </c>
      <c r="II50" s="132">
        <v>-0.20382068907228351</v>
      </c>
      <c r="IJ50" s="132">
        <v>0.50986514793375004</v>
      </c>
      <c r="IK50" s="132">
        <v>0.45229972800574603</v>
      </c>
      <c r="IL50" s="132">
        <v>0.56085166272712506</v>
      </c>
      <c r="IM50" s="132">
        <v>-1.9253964351856823E-2</v>
      </c>
      <c r="IN50" s="132">
        <v>-4.3025590480561517E-2</v>
      </c>
      <c r="IO50" s="132">
        <v>4.3075968778537831E-3</v>
      </c>
      <c r="IP50" s="132">
        <v>-8.4695972783750406E-2</v>
      </c>
      <c r="IQ50" s="132">
        <v>-0.1323816437215036</v>
      </c>
      <c r="IR50" s="132">
        <v>-0.13144287893800538</v>
      </c>
      <c r="IS50" s="132">
        <v>-0.19315632616228817</v>
      </c>
      <c r="IT50" s="132">
        <v>-0.33906513707227581</v>
      </c>
      <c r="IU50" s="132">
        <v>-0.31423501402970011</v>
      </c>
      <c r="IV50" s="132">
        <v>-0.15989534297692359</v>
      </c>
      <c r="IW50" s="132">
        <v>-7.8861519174213468E-2</v>
      </c>
      <c r="IX50" s="132">
        <v>-0.15959171073394612</v>
      </c>
      <c r="IY50" s="132">
        <v>0.27078061219542937</v>
      </c>
      <c r="IZ50" s="132">
        <v>0.39844630551711346</v>
      </c>
      <c r="JA50" s="132">
        <v>0.38532382240128038</v>
      </c>
      <c r="JB50" s="132">
        <v>0</v>
      </c>
      <c r="JC50" s="132">
        <v>0</v>
      </c>
      <c r="JD50" s="132">
        <v>0.68439432762587182</v>
      </c>
      <c r="JE50" s="132">
        <v>0.59422646697055215</v>
      </c>
      <c r="JF50" s="132">
        <v>0.77618107549967708</v>
      </c>
      <c r="JG50" s="132">
        <v>-1.7715415019762846</v>
      </c>
      <c r="JH50" s="132">
        <v>-1.5774319066147859</v>
      </c>
      <c r="JI50" s="132">
        <v>-1.5780701754385964</v>
      </c>
      <c r="JJ50" s="133">
        <v>0.74239207360226467</v>
      </c>
      <c r="JK50" s="133">
        <v>0.83402777777777781</v>
      </c>
      <c r="JL50" s="133">
        <v>0.80766644250168129</v>
      </c>
      <c r="JM50" s="132">
        <v>-0.16904319115062461</v>
      </c>
      <c r="JN50" s="132">
        <v>-0.14290171714019895</v>
      </c>
      <c r="JO50" s="132">
        <v>-0.12553325358604345</v>
      </c>
      <c r="JP50" s="132">
        <v>-0.15276481607413267</v>
      </c>
      <c r="JQ50" s="132">
        <v>-0.13025653165797751</v>
      </c>
      <c r="JR50" s="132">
        <v>-0.13025653165797751</v>
      </c>
      <c r="JS50" s="132">
        <v>-0.1726371405774017</v>
      </c>
      <c r="JT50" s="132">
        <v>-8.9331619275617224E-2</v>
      </c>
      <c r="JU50" s="132">
        <v>-0.11004862041809518</v>
      </c>
      <c r="JV50" s="132">
        <v>-0.13200802525439798</v>
      </c>
      <c r="JW50" s="132">
        <v>-7.0081651846785234E-2</v>
      </c>
      <c r="JX50" s="132">
        <v>-0.10838690426408473</v>
      </c>
      <c r="JY50" s="132">
        <v>-0.11477832226793921</v>
      </c>
      <c r="JZ50" s="132">
        <v>-0.12064433096946608</v>
      </c>
      <c r="KA50" s="132">
        <v>-0.12064433096946608</v>
      </c>
      <c r="KB50" s="132">
        <v>-0.10027011687571977</v>
      </c>
      <c r="KC50" s="132">
        <v>-0.10213149795121704</v>
      </c>
      <c r="KD50" s="132">
        <v>-0.10566983376270636</v>
      </c>
      <c r="LI50" s="135"/>
      <c r="LJ50" s="135"/>
      <c r="LK50" s="135"/>
      <c r="LL50" s="135"/>
      <c r="LM50" s="135"/>
      <c r="LQ50" s="135"/>
      <c r="LY50" s="135"/>
      <c r="MS50" s="135"/>
      <c r="NG50" s="135"/>
      <c r="NH50" s="135"/>
      <c r="NI50" s="135"/>
      <c r="NJ50" s="135"/>
      <c r="NK50" s="135"/>
      <c r="NL50" s="135"/>
      <c r="NM50" s="135"/>
      <c r="OW50" s="135"/>
      <c r="OX50" s="135"/>
      <c r="PZ50" s="145"/>
      <c r="QA50" s="145"/>
      <c r="QD50" s="146"/>
      <c r="QE50" s="147"/>
      <c r="QF50" s="148"/>
    </row>
    <row r="51" spans="1:448" s="12" customFormat="1" x14ac:dyDescent="0.2">
      <c r="A51" s="12" t="s">
        <v>472</v>
      </c>
      <c r="O51" s="133">
        <v>0.65015470917959373</v>
      </c>
      <c r="P51" s="141"/>
      <c r="Q51" s="133"/>
      <c r="R51" s="133">
        <v>0.75189490720228447</v>
      </c>
      <c r="S51" s="133">
        <v>0.35393176929162007</v>
      </c>
      <c r="T51" s="133">
        <v>7.7062999106166666E-2</v>
      </c>
      <c r="U51" s="133">
        <v>6.9168886450438255E-2</v>
      </c>
      <c r="V51" s="133">
        <v>6.762635913089303E-2</v>
      </c>
      <c r="W51" s="133">
        <v>0.20626772836127144</v>
      </c>
      <c r="X51" s="133">
        <v>0.17168268099787856</v>
      </c>
      <c r="Y51" s="133">
        <v>0.2153466954490949</v>
      </c>
      <c r="Z51" s="133">
        <v>0.16758082402924143</v>
      </c>
      <c r="AA51" s="133">
        <v>0.15047015307753733</v>
      </c>
      <c r="AB51" s="133">
        <v>0.14581862360383235</v>
      </c>
      <c r="AC51" s="133">
        <v>4.5342988026402326E-2</v>
      </c>
      <c r="AD51" s="133">
        <v>6.7641333499022141E-2</v>
      </c>
      <c r="AE51" s="133">
        <v>0.22647585658775921</v>
      </c>
      <c r="AF51" s="133">
        <v>0.19261121553921995</v>
      </c>
      <c r="AG51" s="133">
        <v>0.14080324234755587</v>
      </c>
      <c r="AH51" s="133">
        <v>0.10441926355689983</v>
      </c>
      <c r="AI51" s="133">
        <v>8.2088990438331566E-2</v>
      </c>
      <c r="AJ51" s="133">
        <v>7.6628894101694559E-2</v>
      </c>
      <c r="AK51" s="133">
        <v>6.9186672478112832E-2</v>
      </c>
      <c r="AL51" s="133">
        <v>0.14588367913063469</v>
      </c>
      <c r="AM51" s="133">
        <v>0.14588367913063544</v>
      </c>
      <c r="AN51" s="133">
        <v>0.19596965326579052</v>
      </c>
      <c r="AO51" s="133">
        <v>0.22580229807892233</v>
      </c>
      <c r="AP51" s="133">
        <v>5.8547352672434418E-2</v>
      </c>
      <c r="AQ51" s="133">
        <v>2.0274922937703985E-2</v>
      </c>
      <c r="AR51" s="133">
        <v>5.083089122860214E-3</v>
      </c>
      <c r="AS51" s="133">
        <v>6.9101869912246261E-2</v>
      </c>
      <c r="AT51" s="133">
        <v>3.3895325920705243E-3</v>
      </c>
      <c r="AU51" s="133">
        <v>2.3444204999624775E-2</v>
      </c>
      <c r="AV51" s="133">
        <v>2.778223963627521E-2</v>
      </c>
      <c r="AW51" s="133">
        <v>8.6821656746607148E-2</v>
      </c>
      <c r="AX51" s="133">
        <v>7.8564057780925747E-2</v>
      </c>
      <c r="AY51" s="133">
        <v>5.5818639340933333E-2</v>
      </c>
      <c r="AZ51" s="133">
        <v>3.6041576841676623E-2</v>
      </c>
      <c r="BA51" s="133">
        <v>4.4039242137342595E-2</v>
      </c>
      <c r="BB51" s="133">
        <v>3.2006796039935316E-2</v>
      </c>
      <c r="BC51" s="133">
        <v>1.0397952220207144E-2</v>
      </c>
      <c r="BD51" s="133">
        <v>4.356033607587026E-2</v>
      </c>
      <c r="BE51" s="133">
        <v>4.442221888438163E-2</v>
      </c>
      <c r="BF51" s="133">
        <v>3.7579676124435447E-2</v>
      </c>
      <c r="BG51" s="133">
        <v>2.5501764106332047E-2</v>
      </c>
      <c r="BH51" s="133">
        <v>5.9961979125403977E-2</v>
      </c>
      <c r="BI51" s="133">
        <v>0.14289935720465649</v>
      </c>
      <c r="BJ51" s="133">
        <v>8.2947549778973978E-2</v>
      </c>
      <c r="BK51" s="133">
        <v>6.3318978272234275E-2</v>
      </c>
      <c r="BL51" s="133">
        <v>0.17016255313566003</v>
      </c>
      <c r="BM51" s="133">
        <v>0.10275073012636493</v>
      </c>
      <c r="BN51" s="133">
        <v>9.2270741038880721E-2</v>
      </c>
      <c r="BO51" s="133">
        <v>7.7054626488666803E-2</v>
      </c>
      <c r="BP51" s="133">
        <v>0.1029450332949727</v>
      </c>
      <c r="BQ51" s="133">
        <v>9.8404895179352789E-2</v>
      </c>
      <c r="BR51" s="133">
        <v>0.1929853497193785</v>
      </c>
      <c r="BS51" s="133">
        <v>0.16282448586388543</v>
      </c>
      <c r="BT51" s="133">
        <v>3.0798044175928962E-2</v>
      </c>
      <c r="BU51" s="133">
        <v>1.2320094809739434E-2</v>
      </c>
      <c r="BV51" s="133">
        <v>1.4756156897044017E-2</v>
      </c>
      <c r="BW51" s="133">
        <v>1.8119658907036457E-2</v>
      </c>
      <c r="BX51" s="133">
        <v>2.3007813641503068E-2</v>
      </c>
      <c r="BY51" s="133">
        <v>4.472373245799488E-2</v>
      </c>
      <c r="BZ51" s="133">
        <v>5.4912867534890081E-2</v>
      </c>
      <c r="CA51" s="133">
        <v>9.1890038899182749E-2</v>
      </c>
      <c r="CB51" s="133">
        <v>7.8897858654307068E-2</v>
      </c>
      <c r="CC51" s="133">
        <v>3.4798800164059049E-2</v>
      </c>
      <c r="CD51" s="133">
        <v>3.480040875634656E-2</v>
      </c>
      <c r="CE51" s="133">
        <v>0.1152268540878553</v>
      </c>
      <c r="CF51" s="133">
        <v>7.7857734645771073E-2</v>
      </c>
      <c r="CG51" s="133">
        <v>2.6677484487934975E-2</v>
      </c>
      <c r="CH51" s="133">
        <v>18133.103755233842</v>
      </c>
      <c r="CI51" s="133">
        <v>28044.757792061544</v>
      </c>
      <c r="CJ51" s="133">
        <v>0.80519529401961243</v>
      </c>
      <c r="CK51" s="133">
        <v>33082.873544571594</v>
      </c>
      <c r="CL51" s="133">
        <v>19804.448198089667</v>
      </c>
      <c r="CM51" s="133">
        <v>16640.382832358882</v>
      </c>
      <c r="CN51" s="106">
        <v>37920.74927562011</v>
      </c>
      <c r="CO51" s="106">
        <v>21760.762322707425</v>
      </c>
      <c r="CP51" s="106">
        <v>17330.883239338415</v>
      </c>
      <c r="CQ51" s="133">
        <v>9.3936798123471971E-2</v>
      </c>
      <c r="CR51" s="133">
        <v>5.9961979125403977E-2</v>
      </c>
      <c r="CS51" s="133">
        <v>0.14289935720465649</v>
      </c>
      <c r="CT51" s="133">
        <v>3.9776251293785632</v>
      </c>
      <c r="CU51" s="133">
        <v>3.9153570557582786</v>
      </c>
      <c r="CV51" s="133">
        <v>2.8498630717467544</v>
      </c>
      <c r="CW51" s="133">
        <v>5.2187381676057409E-2</v>
      </c>
      <c r="CX51" s="133">
        <v>8.6493100681554899E-2</v>
      </c>
      <c r="CY51" s="133">
        <v>7.8597948500645137E-2</v>
      </c>
      <c r="CZ51" s="133"/>
      <c r="DA51" s="133"/>
      <c r="DB51" s="133">
        <v>6.8314336936704407</v>
      </c>
      <c r="DC51" s="133"/>
      <c r="DD51" s="133">
        <v>0.22824562743978061</v>
      </c>
      <c r="DE51" s="133">
        <v>0.21353384933184799</v>
      </c>
      <c r="DF51" s="133">
        <v>0.79667330086731269</v>
      </c>
      <c r="DG51" s="133">
        <v>4.6969633656125748E-2</v>
      </c>
      <c r="DH51" s="133">
        <v>2.2308314994423505E-2</v>
      </c>
      <c r="DI51" s="133">
        <v>0.11777071537244309</v>
      </c>
      <c r="DJ51" s="133">
        <v>0.19218240854898178</v>
      </c>
      <c r="DK51" s="133">
        <v>0.18161931054973532</v>
      </c>
      <c r="DL51" s="133">
        <v>0.15521103558275137</v>
      </c>
      <c r="DM51" s="106">
        <v>232189.13456687183</v>
      </c>
      <c r="DN51" s="106">
        <v>489260.97052162007</v>
      </c>
      <c r="DO51" s="106">
        <v>185.23045008072094</v>
      </c>
      <c r="DP51" s="106">
        <v>384.71255380082005</v>
      </c>
      <c r="DQ51" s="133">
        <v>0.39518055718949385</v>
      </c>
      <c r="DR51" s="114">
        <v>704.08998129101781</v>
      </c>
      <c r="DS51" s="149">
        <v>0.30046731468730908</v>
      </c>
      <c r="DT51" s="142">
        <v>0.11035490024895846</v>
      </c>
      <c r="DU51" s="142">
        <v>0.11526153479482412</v>
      </c>
      <c r="DV51" s="142">
        <v>8.9587771887880044E-2</v>
      </c>
      <c r="DW51" s="142">
        <v>9.5830493400895805E-2</v>
      </c>
      <c r="DX51" s="142">
        <v>7.1394104825028545E-2</v>
      </c>
      <c r="DY51" s="142">
        <v>6.726801494448946E-2</v>
      </c>
      <c r="DZ51" s="142">
        <v>7.5467802859510533E-2</v>
      </c>
      <c r="EA51" s="142">
        <v>7.6780284578689725E-2</v>
      </c>
      <c r="EB51" s="133"/>
      <c r="EC51" s="133">
        <v>0.65015470917959461</v>
      </c>
      <c r="ED51" s="133">
        <v>0.61961496219152434</v>
      </c>
      <c r="EE51" s="133">
        <v>0.62830564440778003</v>
      </c>
      <c r="EF51" s="133">
        <v>0.75189490720228402</v>
      </c>
      <c r="EG51" s="133">
        <v>0.75702169089177052</v>
      </c>
      <c r="EH51" s="133">
        <v>0.13989397995716155</v>
      </c>
      <c r="EI51" s="133">
        <v>0.15540565656387073</v>
      </c>
      <c r="EJ51" s="133">
        <v>7.7062999106166749E-2</v>
      </c>
      <c r="EK51" s="133">
        <v>6.6777064177900053E-2</v>
      </c>
      <c r="EL51" s="133">
        <v>6.5258288288271141E-2</v>
      </c>
      <c r="EM51" s="133">
        <v>6.9168886450438283E-2</v>
      </c>
      <c r="EN51" s="133">
        <v>6.4254411318897919E-2</v>
      </c>
      <c r="EO51" s="133">
        <v>6.0614675733574437E-2</v>
      </c>
      <c r="EP51" s="133">
        <v>6.762635913089303E-2</v>
      </c>
      <c r="EQ51" s="133">
        <v>6.3448996731051102E-2</v>
      </c>
      <c r="ER51" s="133">
        <v>6.1154796492686479E-2</v>
      </c>
      <c r="ES51" s="133">
        <v>6.7641333499022113E-2</v>
      </c>
      <c r="ET51" s="133">
        <v>6.2435485244895013E-2</v>
      </c>
      <c r="EU51" s="133">
        <v>4.9285655363628035E-2</v>
      </c>
      <c r="EV51" s="133">
        <v>4.2454062274048202E-2</v>
      </c>
      <c r="EW51" s="133">
        <v>4.0481293551587826E-2</v>
      </c>
      <c r="EX51" s="133">
        <v>0.19261121553922003</v>
      </c>
      <c r="EY51" s="133">
        <v>0.15647781806283473</v>
      </c>
      <c r="EZ51" s="133">
        <v>0.16133274466332886</v>
      </c>
      <c r="FA51" s="133">
        <v>0.11866682482125207</v>
      </c>
      <c r="FB51" s="133">
        <v>0.1164496359726177</v>
      </c>
      <c r="FC51" s="133">
        <v>0.10441926355689957</v>
      </c>
      <c r="FD51" s="133">
        <v>8.2046628486288478E-2</v>
      </c>
      <c r="FE51" s="133">
        <v>8.4448994849001077E-2</v>
      </c>
      <c r="FF51" s="133">
        <v>7.6628894101694572E-2</v>
      </c>
      <c r="FG51" s="133">
        <v>6.2080399642485143E-2</v>
      </c>
      <c r="FH51" s="133">
        <v>4.7894579213971784E-2</v>
      </c>
      <c r="FI51" s="133">
        <v>0.14588367913063519</v>
      </c>
      <c r="FJ51" s="133">
        <v>0.12448681158933658</v>
      </c>
      <c r="FK51" s="133">
        <v>0.11554965811371516</v>
      </c>
      <c r="FL51" s="133">
        <v>2.7782239636275182E-2</v>
      </c>
      <c r="FM51" s="133">
        <v>2.4519961206943233E-2</v>
      </c>
      <c r="FN51" s="133">
        <v>2.2925195873458811E-2</v>
      </c>
      <c r="FO51" s="133">
        <v>8.6821656746607564E-2</v>
      </c>
      <c r="FP51" s="133">
        <v>8.0603528862567289E-2</v>
      </c>
      <c r="FQ51" s="133">
        <v>7.4555960846766092E-2</v>
      </c>
      <c r="FR51" s="133">
        <v>7.8564057780925789E-2</v>
      </c>
      <c r="FS51" s="133">
        <v>8.3794350113755037E-2</v>
      </c>
      <c r="FT51" s="133">
        <v>7.5047656026898016E-2</v>
      </c>
      <c r="FU51" s="133">
        <v>5.5818639340933375E-2</v>
      </c>
      <c r="FV51" s="133">
        <v>6.3175084255445144E-2</v>
      </c>
      <c r="FW51" s="133">
        <v>5.771339874690859E-2</v>
      </c>
      <c r="FX51" s="133">
        <v>3.2006796039935254E-2</v>
      </c>
      <c r="FY51" s="133">
        <v>3.1837031654005463E-2</v>
      </c>
      <c r="FZ51" s="133">
        <v>2.9523025233529853E-2</v>
      </c>
      <c r="GA51" s="133">
        <v>1.0397952220207137E-2</v>
      </c>
      <c r="GB51" s="133">
        <v>1.0030111667425717E-2</v>
      </c>
      <c r="GC51" s="133">
        <v>9.0462377383215917E-3</v>
      </c>
      <c r="GD51" s="133">
        <v>0.14289935720465655</v>
      </c>
      <c r="GE51" s="133">
        <v>0.12461840917230101</v>
      </c>
      <c r="GF51" s="133">
        <v>0.13276773809275763</v>
      </c>
      <c r="GG51" s="133">
        <v>0.10275073012636488</v>
      </c>
      <c r="GH51" s="133">
        <v>9.0039512649017564E-2</v>
      </c>
      <c r="GI51" s="133">
        <v>8.6250148434524318E-2</v>
      </c>
      <c r="GJ51" s="133">
        <v>0.20081496296708418</v>
      </c>
      <c r="GK51" s="133">
        <v>0.20420701744115954</v>
      </c>
      <c r="GL51" s="133">
        <v>0.16282448586388526</v>
      </c>
      <c r="GM51" s="133">
        <v>0.15057448527467701</v>
      </c>
      <c r="GN51" s="133">
        <v>0.1273572561606115</v>
      </c>
      <c r="GO51" s="133">
        <v>7.7857734645771434E-2</v>
      </c>
      <c r="GP51" s="133">
        <v>6.7870149191242291E-2</v>
      </c>
      <c r="GQ51" s="133">
        <v>5.686595585749471E-2</v>
      </c>
      <c r="GR51" s="133">
        <v>7.4707235552466292E-2</v>
      </c>
      <c r="GS51" s="133">
        <v>7.000342526915089E-2</v>
      </c>
      <c r="GT51" s="133">
        <v>0.34737233126144407</v>
      </c>
      <c r="GU51" s="133">
        <v>0.29343337253095675</v>
      </c>
      <c r="GV51" s="133">
        <v>0.26477699179382619</v>
      </c>
      <c r="GW51" s="133">
        <v>0.8051952940196111</v>
      </c>
      <c r="GX51" s="133">
        <v>0.76515880469624165</v>
      </c>
      <c r="GY51" s="133">
        <v>0.46969986964129129</v>
      </c>
      <c r="GZ51" s="133">
        <v>0.37023645414385969</v>
      </c>
      <c r="HA51" s="133">
        <v>0.32359611309275288</v>
      </c>
      <c r="HB51" s="133">
        <v>0.29140203950120197</v>
      </c>
      <c r="HC51" s="133">
        <v>0.25166128658567316</v>
      </c>
      <c r="HD51" s="133">
        <v>0.22235065779476956</v>
      </c>
      <c r="HE51" s="133">
        <v>0.44332030976405506</v>
      </c>
      <c r="HF51" s="133">
        <v>0.39107765267002997</v>
      </c>
      <c r="HG51" s="133">
        <v>0.2996117119729107</v>
      </c>
      <c r="HH51" s="133">
        <v>0.48711217788613742</v>
      </c>
      <c r="HI51" s="133">
        <v>0.42223844931145166</v>
      </c>
      <c r="HJ51" s="133">
        <v>0.32661084778720717</v>
      </c>
      <c r="HK51" s="133">
        <v>0.36056386280598235</v>
      </c>
      <c r="HL51" s="133">
        <v>0.31076305055450076</v>
      </c>
      <c r="HM51" s="133">
        <v>0.24977261290800729</v>
      </c>
      <c r="HN51" s="133">
        <v>0.37552562759936803</v>
      </c>
      <c r="HO51" s="133">
        <v>0.31624686320967604</v>
      </c>
      <c r="HP51" s="133">
        <v>0.24850099368236664</v>
      </c>
      <c r="HQ51" s="133">
        <v>0.14830897938478194</v>
      </c>
      <c r="HR51" s="133">
        <v>0.10299337566943352</v>
      </c>
      <c r="HS51" s="133">
        <v>9.4986704201312694E-2</v>
      </c>
      <c r="HT51" s="133">
        <v>2.8498630717467544</v>
      </c>
      <c r="HU51" s="133">
        <v>2.8404834226199447</v>
      </c>
      <c r="HV51" s="133">
        <v>5.2187381676057402E-2</v>
      </c>
      <c r="HW51" s="133">
        <v>3.8037590797481362E-2</v>
      </c>
      <c r="HX51" s="133">
        <v>2.7364424305883234E-2</v>
      </c>
      <c r="HY51" s="133">
        <v>8.6493100681554927E-2</v>
      </c>
      <c r="HZ51" s="133">
        <v>8.2025097574077846E-2</v>
      </c>
      <c r="IA51" s="133">
        <v>7.4237147344887747E-2</v>
      </c>
      <c r="IB51" s="133">
        <v>7.8597948500645207E-2</v>
      </c>
      <c r="IC51" s="133">
        <v>5.5973628382112457E-2</v>
      </c>
      <c r="ID51" s="133">
        <v>3.9563082284404548E-2</v>
      </c>
      <c r="IE51" s="133">
        <v>6.7733492515748424</v>
      </c>
      <c r="IF51" s="133">
        <v>6.7683010032349671</v>
      </c>
      <c r="IG51" s="133">
        <v>0.21353384933184777</v>
      </c>
      <c r="IH51" s="133">
        <v>0.19111502673228542</v>
      </c>
      <c r="II51" s="133">
        <v>0.16598283107503503</v>
      </c>
      <c r="IJ51" s="133">
        <v>0.14484969106678361</v>
      </c>
      <c r="IK51" s="133">
        <v>0.14956464933577579</v>
      </c>
      <c r="IL51" s="133">
        <v>0.13639249283507424</v>
      </c>
      <c r="IM51" s="133">
        <v>2.2308314994423498E-2</v>
      </c>
      <c r="IN51" s="133">
        <v>1.9791479572705141E-2</v>
      </c>
      <c r="IO51" s="133">
        <v>1.2290534335214908E-2</v>
      </c>
      <c r="IP51" s="133">
        <v>0.11777071537244299</v>
      </c>
      <c r="IQ51" s="133">
        <v>8.9155556843173972E-2</v>
      </c>
      <c r="IR51" s="133">
        <v>9.8908231076668449E-2</v>
      </c>
      <c r="IS51" s="133">
        <v>0.19218240854898183</v>
      </c>
      <c r="IT51" s="133">
        <v>0.14867657302104581</v>
      </c>
      <c r="IU51" s="133">
        <v>0.16208394320962397</v>
      </c>
      <c r="IV51" s="133">
        <v>0.18161931054973543</v>
      </c>
      <c r="IW51" s="133">
        <v>0.12213046726557455</v>
      </c>
      <c r="IX51" s="133">
        <v>0.10669575524323129</v>
      </c>
      <c r="IY51" s="133">
        <v>0.69789340116282461</v>
      </c>
      <c r="IZ51" s="133">
        <v>0.55389329897895778</v>
      </c>
      <c r="JA51" s="133">
        <v>0.317040548440433</v>
      </c>
      <c r="JB51" s="133">
        <v>1.3851807252935335</v>
      </c>
      <c r="JC51" s="133">
        <v>0.86809714486067158</v>
      </c>
      <c r="JD51" s="133">
        <v>0.27226649242803885</v>
      </c>
      <c r="JE51" s="133">
        <v>0.1883991897502926</v>
      </c>
      <c r="JF51" s="133">
        <v>0.15884426264236395</v>
      </c>
      <c r="JG51" s="133">
        <v>0.47967530361126764</v>
      </c>
      <c r="JH51" s="133">
        <v>0.4403150959314987</v>
      </c>
      <c r="JI51" s="133">
        <v>0.70209791178495684</v>
      </c>
      <c r="JJ51" s="133">
        <v>0.49829439581813006</v>
      </c>
      <c r="JK51" s="133">
        <v>0.29224571739247091</v>
      </c>
      <c r="JL51" s="133">
        <v>0.25841092850196101</v>
      </c>
      <c r="JM51" s="133">
        <v>8.9587771887880752E-2</v>
      </c>
      <c r="JN51" s="133">
        <v>8.6173211538502451E-2</v>
      </c>
      <c r="JO51" s="133">
        <v>7.6820020156471519E-2</v>
      </c>
      <c r="JP51" s="133">
        <v>9.5830493400896125E-2</v>
      </c>
      <c r="JQ51" s="133">
        <v>8.8590759382172243E-2</v>
      </c>
      <c r="JR51" s="133">
        <v>8.0501040049337183E-2</v>
      </c>
      <c r="JS51" s="133">
        <v>7.1394104825028573E-2</v>
      </c>
      <c r="JT51" s="133">
        <v>6.498012047383786E-2</v>
      </c>
      <c r="JU51" s="133">
        <v>6.3483961762617169E-2</v>
      </c>
      <c r="JV51" s="133">
        <v>6.7268014944489557E-2</v>
      </c>
      <c r="JW51" s="133">
        <v>6.4472170785266736E-2</v>
      </c>
      <c r="JX51" s="133">
        <v>6.513994108554183E-2</v>
      </c>
      <c r="JY51" s="133">
        <v>7.5467802859510033E-2</v>
      </c>
      <c r="JZ51" s="133">
        <v>8.0285586856656224E-2</v>
      </c>
      <c r="KA51" s="133">
        <v>7.775875041442562E-2</v>
      </c>
      <c r="KB51" s="133">
        <v>7.6780284578689711E-2</v>
      </c>
      <c r="KC51" s="133">
        <v>0.14442043890598125</v>
      </c>
      <c r="KD51" s="133">
        <v>7.6866378911618974E-2</v>
      </c>
      <c r="LI51" s="135"/>
      <c r="LJ51" s="135"/>
      <c r="LK51" s="135"/>
      <c r="LL51" s="135"/>
      <c r="LM51" s="135"/>
      <c r="LQ51" s="135"/>
      <c r="LY51" s="135"/>
      <c r="MS51" s="135"/>
      <c r="NG51" s="135"/>
      <c r="NH51" s="135"/>
      <c r="NI51" s="135"/>
      <c r="NJ51" s="135"/>
      <c r="NK51" s="135"/>
      <c r="NL51" s="135"/>
      <c r="NM51" s="135"/>
      <c r="OW51" s="135"/>
      <c r="OX51" s="135"/>
      <c r="PZ51" s="145"/>
      <c r="QA51" s="145"/>
      <c r="QD51" s="146"/>
      <c r="QE51" s="147"/>
      <c r="QF51" s="148"/>
    </row>
    <row r="52" spans="1:448" x14ac:dyDescent="0.2">
      <c r="A52" s="1" t="s">
        <v>383</v>
      </c>
      <c r="P52" s="93"/>
      <c r="Q52" s="5"/>
      <c r="R52" s="5"/>
      <c r="T52" s="98"/>
      <c r="U52" s="98"/>
      <c r="V52" s="98"/>
      <c r="W52" s="98"/>
      <c r="X52" s="98"/>
      <c r="Y52" s="98"/>
      <c r="Z52" s="98"/>
      <c r="AA52" s="98"/>
      <c r="AB52" s="98"/>
      <c r="AC52" s="98"/>
      <c r="AD52" s="98"/>
      <c r="AE52" s="98"/>
      <c r="AF52" s="98"/>
      <c r="AG52" s="98"/>
      <c r="AH52" s="98"/>
      <c r="AI52" s="98"/>
      <c r="AJ52" s="98"/>
      <c r="AK52" s="98"/>
      <c r="AL52" s="98"/>
      <c r="AM52" s="98"/>
      <c r="AN52" s="98"/>
      <c r="AO52" s="98"/>
      <c r="AP52" s="98"/>
      <c r="AQ52" s="98"/>
      <c r="AR52" s="98"/>
      <c r="AS52" s="98"/>
      <c r="AT52" s="98"/>
      <c r="AU52" s="98"/>
      <c r="AV52" s="98"/>
      <c r="AW52" s="98"/>
      <c r="AX52" s="7"/>
      <c r="AY52" s="7"/>
      <c r="AZ52" s="11"/>
      <c r="BA52" s="11"/>
      <c r="BB52" s="11"/>
      <c r="BC52" s="11"/>
      <c r="BD52" s="98"/>
      <c r="BE52" s="98"/>
      <c r="BF52" s="98"/>
      <c r="BG52" s="98"/>
      <c r="BH52" s="98"/>
      <c r="BI52" s="98"/>
      <c r="BJ52" s="98"/>
      <c r="BK52" s="98"/>
      <c r="BL52" s="98"/>
      <c r="BM52" s="98"/>
      <c r="BN52" s="98"/>
      <c r="BO52" s="98"/>
      <c r="BP52" s="98"/>
      <c r="BQ52" s="98"/>
      <c r="BR52" s="98"/>
      <c r="BS52" s="98"/>
      <c r="BT52" s="98"/>
      <c r="BU52" s="98"/>
      <c r="BV52" s="98"/>
      <c r="BW52" s="98"/>
      <c r="BX52" s="98"/>
      <c r="BY52" s="98"/>
      <c r="BZ52" s="98"/>
      <c r="CA52" s="98"/>
      <c r="CB52" s="98"/>
      <c r="CC52" s="98"/>
      <c r="CD52" s="98"/>
      <c r="CE52" s="98"/>
      <c r="CF52" s="98"/>
      <c r="CG52" s="98"/>
      <c r="CH52" s="108"/>
      <c r="CI52" s="108"/>
      <c r="CJ52" s="150"/>
      <c r="CK52" s="108"/>
      <c r="CL52" s="108"/>
      <c r="CM52" s="108"/>
      <c r="CN52" s="108"/>
      <c r="CO52" s="108"/>
      <c r="CP52" s="108"/>
      <c r="CQ52" s="98"/>
      <c r="CR52" s="98"/>
      <c r="CS52" s="98"/>
      <c r="CU52" s="79"/>
      <c r="CV52" s="79"/>
      <c r="CW52" s="98"/>
      <c r="CX52" s="98"/>
      <c r="CY52" s="98"/>
      <c r="CZ52" s="5"/>
      <c r="DA52" s="5"/>
      <c r="DB52" s="11"/>
      <c r="DC52" s="11"/>
      <c r="DD52" s="11"/>
      <c r="DE52" s="151"/>
      <c r="DF52" s="14"/>
      <c r="DG52" s="98"/>
      <c r="DH52" s="98"/>
      <c r="DI52" s="98"/>
      <c r="DJ52" s="98"/>
      <c r="DK52" s="98"/>
      <c r="DL52" s="98"/>
      <c r="DM52" s="108"/>
      <c r="DN52" s="108"/>
      <c r="DP52" s="108"/>
      <c r="DQ52" s="14"/>
      <c r="DR52" s="14"/>
      <c r="DS52" s="14"/>
      <c r="DT52" s="11"/>
      <c r="DU52" s="11"/>
      <c r="DV52" s="7"/>
      <c r="DW52" s="11"/>
      <c r="DX52" s="11"/>
      <c r="DY52" s="11"/>
      <c r="DZ52" s="11"/>
      <c r="EA52" s="11"/>
      <c r="EB52" s="11"/>
      <c r="ED52" s="11"/>
      <c r="ER52" s="11"/>
      <c r="ET52" s="11"/>
      <c r="FI52" s="11"/>
      <c r="FO52" s="11"/>
      <c r="FP52" s="11"/>
      <c r="FQ52" s="11"/>
      <c r="FR52" s="11"/>
      <c r="FS52" s="11"/>
      <c r="FT52" s="11"/>
      <c r="FU52" s="11"/>
      <c r="FV52" s="11"/>
      <c r="FW52" s="11"/>
      <c r="FX52" s="11"/>
      <c r="GC52" s="81"/>
      <c r="GD52" s="81"/>
      <c r="GE52" s="81"/>
      <c r="GF52" s="81"/>
      <c r="GG52" s="81"/>
      <c r="GH52" s="11"/>
      <c r="GI52" s="11"/>
      <c r="GJ52" s="11"/>
      <c r="GK52" s="11"/>
      <c r="IM52" s="11"/>
      <c r="IN52" s="11"/>
      <c r="IO52" s="11"/>
      <c r="IP52" s="11"/>
      <c r="IQ52" s="11"/>
      <c r="IR52" s="11"/>
      <c r="IS52" s="11"/>
      <c r="JB52" s="11"/>
      <c r="JC52" s="11"/>
      <c r="JD52" s="11"/>
      <c r="JE52" s="11"/>
      <c r="JF52" s="11"/>
      <c r="LI52" s="11"/>
      <c r="LJ52" s="11"/>
      <c r="LK52" s="11"/>
      <c r="LL52" s="11"/>
      <c r="LM52" s="11"/>
      <c r="LQ52" s="11"/>
      <c r="LY52" s="11"/>
      <c r="MS52" s="11"/>
      <c r="NG52" s="11"/>
      <c r="NH52" s="11"/>
      <c r="NI52" s="11"/>
      <c r="NJ52" s="11"/>
      <c r="NK52" s="11"/>
      <c r="NL52" s="11"/>
      <c r="NM52" s="11"/>
      <c r="OW52" s="11"/>
      <c r="OX52" s="11"/>
      <c r="PZ52" s="7"/>
      <c r="QA52" s="7"/>
      <c r="QD52" s="152"/>
      <c r="QE52" s="153"/>
      <c r="QF52" s="154"/>
    </row>
    <row r="53" spans="1:448" s="12" customFormat="1" x14ac:dyDescent="0.2">
      <c r="A53" s="12" t="s">
        <v>448</v>
      </c>
      <c r="G53" s="132"/>
      <c r="H53" s="132"/>
      <c r="I53" s="132"/>
      <c r="J53" s="132"/>
      <c r="K53" s="132"/>
      <c r="L53" s="132"/>
      <c r="M53" s="132"/>
      <c r="N53" s="132"/>
      <c r="O53" s="132">
        <v>1.396411385420343</v>
      </c>
      <c r="P53" s="132"/>
      <c r="Q53" s="132"/>
      <c r="R53" s="132"/>
      <c r="S53" s="132"/>
      <c r="T53" s="132"/>
      <c r="U53" s="132"/>
      <c r="V53" s="132"/>
      <c r="W53" s="132"/>
      <c r="X53" s="132"/>
      <c r="Y53" s="132"/>
      <c r="Z53" s="132"/>
      <c r="AA53" s="132"/>
      <c r="AB53" s="132"/>
      <c r="AC53" s="132"/>
      <c r="AD53" s="132"/>
      <c r="AE53" s="132"/>
      <c r="AF53" s="132"/>
      <c r="AG53" s="132"/>
      <c r="AH53" s="132"/>
      <c r="AI53" s="132"/>
      <c r="AJ53" s="132"/>
      <c r="AK53" s="132"/>
      <c r="AL53" s="132"/>
      <c r="AM53" s="132"/>
      <c r="AN53" s="132"/>
      <c r="AO53" s="132"/>
      <c r="AP53" s="132"/>
      <c r="AQ53" s="132"/>
      <c r="AR53" s="132"/>
      <c r="AS53" s="132"/>
      <c r="AT53" s="132"/>
      <c r="AU53" s="132"/>
      <c r="AV53" s="132"/>
      <c r="AW53" s="132"/>
      <c r="AX53" s="132"/>
      <c r="AY53" s="132"/>
      <c r="AZ53" s="132"/>
      <c r="BA53" s="132"/>
      <c r="BB53" s="132"/>
      <c r="BC53" s="132"/>
      <c r="BD53" s="132"/>
      <c r="BE53" s="132"/>
      <c r="BF53" s="132"/>
      <c r="BG53" s="132"/>
      <c r="BH53" s="132"/>
      <c r="BI53" s="132"/>
      <c r="BJ53" s="132"/>
      <c r="BK53" s="132"/>
      <c r="BL53" s="132"/>
      <c r="BM53" s="132"/>
      <c r="BN53" s="132"/>
      <c r="BO53" s="132"/>
      <c r="BP53" s="132"/>
      <c r="BQ53" s="132"/>
      <c r="BR53" s="132"/>
      <c r="BS53" s="132"/>
      <c r="BT53" s="132"/>
      <c r="BU53" s="132"/>
      <c r="BV53" s="132"/>
      <c r="BW53" s="132"/>
      <c r="BX53" s="132"/>
      <c r="BY53" s="132"/>
      <c r="BZ53" s="132"/>
      <c r="CA53" s="132"/>
      <c r="CB53" s="132"/>
      <c r="CC53" s="132"/>
      <c r="CD53" s="132"/>
      <c r="CE53" s="132"/>
      <c r="CF53" s="132"/>
      <c r="CG53" s="132"/>
      <c r="CH53" s="132"/>
      <c r="CI53" s="132"/>
      <c r="CJ53" s="132"/>
      <c r="CK53" s="132"/>
      <c r="CL53" s="132"/>
      <c r="CM53" s="132"/>
      <c r="CN53" s="114"/>
      <c r="CO53" s="114"/>
      <c r="CP53" s="114"/>
      <c r="CQ53" s="132"/>
      <c r="CR53" s="132"/>
      <c r="CS53" s="132"/>
      <c r="CT53" s="132"/>
      <c r="CU53" s="132"/>
      <c r="CV53" s="132"/>
      <c r="CW53" s="132"/>
      <c r="CX53" s="132"/>
      <c r="CY53" s="132"/>
      <c r="CZ53" s="132"/>
      <c r="DA53" s="132"/>
      <c r="DB53" s="132"/>
      <c r="DC53" s="132"/>
      <c r="DD53" s="132"/>
      <c r="DE53" s="155"/>
      <c r="DF53" s="132"/>
      <c r="DG53" s="155"/>
      <c r="DH53" s="155"/>
      <c r="DI53" s="155"/>
      <c r="DJ53" s="155"/>
      <c r="DK53" s="155"/>
      <c r="DL53" s="155"/>
      <c r="DM53" s="156"/>
      <c r="DN53" s="156"/>
      <c r="DO53" s="132"/>
      <c r="DP53" s="156"/>
      <c r="DQ53" s="132"/>
      <c r="DR53" s="132"/>
      <c r="DS53" s="132"/>
      <c r="DT53" s="132"/>
      <c r="DU53" s="132"/>
      <c r="DV53" s="132"/>
      <c r="DW53" s="132"/>
      <c r="DX53" s="132"/>
      <c r="DY53" s="132"/>
      <c r="DZ53" s="132"/>
      <c r="EA53" s="132"/>
      <c r="EB53" s="132"/>
      <c r="EC53" s="132">
        <v>0.3138104329792003</v>
      </c>
      <c r="ED53" s="132">
        <v>0.27563188378174525</v>
      </c>
      <c r="EE53" s="132">
        <v>0.3157596878921769</v>
      </c>
      <c r="EF53" s="132">
        <v>0.41770840145048077</v>
      </c>
      <c r="EG53" s="132">
        <v>0.35675600704255045</v>
      </c>
      <c r="EH53" s="132">
        <v>0.85181885757379283</v>
      </c>
      <c r="EI53" s="132">
        <v>0.89064396129620482</v>
      </c>
      <c r="EJ53" s="132">
        <v>8.0835549391395645E-2</v>
      </c>
      <c r="EK53" s="132">
        <v>7.0595663042416865E-2</v>
      </c>
      <c r="EL53" s="132">
        <v>6.5500769739813197E-2</v>
      </c>
      <c r="EM53" s="132">
        <v>4.0423151271144223E-2</v>
      </c>
      <c r="EN53" s="132">
        <v>3.6636216515171321E-2</v>
      </c>
      <c r="EO53" s="132">
        <v>2.2484431037927782E-2</v>
      </c>
      <c r="EP53" s="132">
        <v>-8.3163608488191931E-2</v>
      </c>
      <c r="EQ53" s="132">
        <v>-7.684352755759466E-2</v>
      </c>
      <c r="ER53" s="132">
        <v>-6.9066759409600387E-2</v>
      </c>
      <c r="ES53" s="132">
        <v>2.3633843412072315E-2</v>
      </c>
      <c r="ET53" s="132">
        <v>3.1304574951006851E-2</v>
      </c>
      <c r="EU53" s="132">
        <v>3.0616180290628056E-2</v>
      </c>
      <c r="EV53" s="132">
        <v>1.1401414986690827E-2</v>
      </c>
      <c r="EW53" s="132">
        <v>8.5878139355198471E-3</v>
      </c>
      <c r="EX53" s="132">
        <v>4.927813162946694E-2</v>
      </c>
      <c r="EY53" s="132">
        <v>7.8847710959205522E-2</v>
      </c>
      <c r="EZ53" s="132">
        <v>1.0522993068319731E-2</v>
      </c>
      <c r="FA53" s="132">
        <v>-3.3310332861173519E-2</v>
      </c>
      <c r="FB53" s="132">
        <v>1.631860381457631E-2</v>
      </c>
      <c r="FC53" s="132">
        <v>6.3532332206579445E-2</v>
      </c>
      <c r="FD53" s="132">
        <v>3.6585183109955011E-2</v>
      </c>
      <c r="FE53" s="132">
        <v>3.7129661179772511E-2</v>
      </c>
      <c r="FF53" s="132">
        <v>8.41593523790303E-2</v>
      </c>
      <c r="FG53" s="132">
        <v>3.2450817027656328E-2</v>
      </c>
      <c r="FH53" s="132">
        <v>1.6660392512662731E-2</v>
      </c>
      <c r="FI53" s="132">
        <v>0.21809601612597537</v>
      </c>
      <c r="FJ53" s="132">
        <v>0.11543256370667851</v>
      </c>
      <c r="FK53" s="132">
        <v>9.6883821924130975E-2</v>
      </c>
      <c r="FL53" s="132">
        <v>4.005281458404706E-2</v>
      </c>
      <c r="FM53" s="132">
        <v>3.4261230831794762E-2</v>
      </c>
      <c r="FN53" s="132">
        <v>2.8988408556385112E-2</v>
      </c>
      <c r="FO53" s="132">
        <v>0.14696595864414835</v>
      </c>
      <c r="FP53" s="132">
        <v>0.12157515834598018</v>
      </c>
      <c r="FQ53" s="132">
        <v>0.10324817079818285</v>
      </c>
      <c r="FR53" s="132">
        <v>0.13943036250529614</v>
      </c>
      <c r="FS53" s="132">
        <v>0.110914027204011</v>
      </c>
      <c r="FT53" s="132">
        <v>9.0389021056251503E-2</v>
      </c>
      <c r="FU53" s="132">
        <v>7.7621613283311575E-2</v>
      </c>
      <c r="FV53" s="132">
        <v>6.0545661204418136E-2</v>
      </c>
      <c r="FW53" s="132">
        <v>5.0526966905325085E-2</v>
      </c>
      <c r="FX53" s="132">
        <v>3.6515100156150185E-2</v>
      </c>
      <c r="FY53" s="132">
        <v>3.2270261142156871E-2</v>
      </c>
      <c r="FZ53" s="132">
        <v>2.9470216780962722E-2</v>
      </c>
      <c r="GA53" s="132">
        <v>1.0037253363361975E-2</v>
      </c>
      <c r="GB53" s="132">
        <v>9.0743466063268712E-3</v>
      </c>
      <c r="GC53" s="132">
        <v>7.7284607288815631E-3</v>
      </c>
      <c r="GD53" s="132">
        <v>0.11922364869439366</v>
      </c>
      <c r="GE53" s="132">
        <v>-4.0585368407358532E-2</v>
      </c>
      <c r="GF53" s="132">
        <v>-6.0244186297354077E-2</v>
      </c>
      <c r="GG53" s="132">
        <v>1.9380702196322999E-2</v>
      </c>
      <c r="GH53" s="132">
        <v>-8.1329069722638758E-3</v>
      </c>
      <c r="GI53" s="132">
        <v>-6.1347413948719277E-3</v>
      </c>
      <c r="GJ53" s="132">
        <v>9.4748128768098738E-2</v>
      </c>
      <c r="GK53" s="132">
        <v>7.2331581203186932E-2</v>
      </c>
      <c r="GL53" s="132">
        <v>0.13595269796359649</v>
      </c>
      <c r="GM53" s="132">
        <v>8.4132618706391937E-2</v>
      </c>
      <c r="GN53" s="132">
        <v>6.6431070722054467E-2</v>
      </c>
      <c r="GO53" s="132">
        <v>0.10974719789268048</v>
      </c>
      <c r="GP53" s="132">
        <v>8.4915760772277096E-2</v>
      </c>
      <c r="GQ53" s="132">
        <v>5.7066297729044466E-2</v>
      </c>
      <c r="GR53" s="132">
        <v>-1.5256962497857093E-2</v>
      </c>
      <c r="GS53" s="132">
        <v>-1.2071150588700178E-2</v>
      </c>
      <c r="GT53" s="132"/>
      <c r="GU53" s="132"/>
      <c r="GV53" s="132"/>
      <c r="GW53" s="132"/>
      <c r="GX53" s="132"/>
      <c r="GY53" s="132"/>
      <c r="GZ53" s="132"/>
      <c r="HA53" s="132"/>
      <c r="HB53" s="132"/>
      <c r="HC53" s="132"/>
      <c r="HD53" s="132"/>
      <c r="HE53" s="132"/>
      <c r="HF53" s="132"/>
      <c r="HG53" s="132"/>
      <c r="HH53" s="132"/>
      <c r="HI53" s="132"/>
      <c r="HJ53" s="132"/>
      <c r="HK53" s="132"/>
      <c r="HL53" s="132"/>
      <c r="HM53" s="132"/>
      <c r="HN53" s="132"/>
      <c r="HO53" s="132"/>
      <c r="HP53" s="132"/>
      <c r="HQ53" s="132"/>
      <c r="HR53" s="132"/>
      <c r="HS53" s="132"/>
      <c r="HT53" s="132"/>
      <c r="HU53" s="132"/>
      <c r="HV53" s="132"/>
      <c r="HW53" s="132"/>
      <c r="HX53" s="132"/>
      <c r="HY53" s="132"/>
      <c r="HZ53" s="132"/>
      <c r="IA53" s="132"/>
      <c r="IB53" s="132"/>
      <c r="IC53" s="132"/>
      <c r="ID53" s="132"/>
      <c r="IE53" s="132"/>
      <c r="IF53" s="132"/>
      <c r="IG53" s="132"/>
      <c r="IH53" s="132"/>
      <c r="II53" s="132"/>
      <c r="IJ53" s="132"/>
      <c r="IK53" s="132"/>
      <c r="IL53" s="132"/>
      <c r="IM53" s="132"/>
      <c r="IN53" s="132"/>
      <c r="IO53" s="132"/>
      <c r="IP53" s="132"/>
      <c r="IQ53" s="132"/>
      <c r="IR53" s="132"/>
      <c r="IS53" s="132"/>
      <c r="IT53" s="132"/>
      <c r="IU53" s="132"/>
      <c r="IV53" s="132"/>
      <c r="IW53" s="132"/>
      <c r="IX53" s="132"/>
      <c r="IY53" s="132"/>
      <c r="IZ53" s="132"/>
      <c r="JA53" s="132"/>
      <c r="JB53" s="132"/>
      <c r="JC53" s="132"/>
      <c r="JD53" s="132"/>
      <c r="JE53" s="132"/>
      <c r="JF53" s="132"/>
      <c r="JG53" s="132"/>
      <c r="JH53" s="132"/>
      <c r="JI53" s="132"/>
      <c r="JJ53" s="132"/>
      <c r="JK53" s="132"/>
      <c r="JL53" s="132"/>
      <c r="JM53" s="132"/>
      <c r="JN53" s="132"/>
      <c r="JO53" s="132"/>
      <c r="JP53" s="132"/>
      <c r="JQ53" s="132"/>
      <c r="JR53" s="132"/>
      <c r="JS53" s="132"/>
      <c r="JT53" s="132"/>
      <c r="JU53" s="132"/>
      <c r="JV53" s="132"/>
      <c r="JW53" s="132"/>
      <c r="JX53" s="132"/>
      <c r="JY53" s="132"/>
      <c r="JZ53" s="132"/>
      <c r="KA53" s="132"/>
      <c r="KB53" s="132"/>
      <c r="KC53" s="132"/>
      <c r="KD53" s="132"/>
      <c r="KE53" s="132"/>
      <c r="KF53" s="132"/>
      <c r="KG53" s="133"/>
      <c r="KH53" s="133"/>
      <c r="KI53" s="133"/>
      <c r="KJ53" s="133"/>
      <c r="LI53" s="135"/>
      <c r="LJ53" s="135"/>
      <c r="LK53" s="135"/>
      <c r="LL53" s="135"/>
      <c r="LM53" s="135"/>
      <c r="LQ53" s="135"/>
      <c r="LY53" s="135"/>
      <c r="MS53" s="135"/>
      <c r="NG53" s="135"/>
      <c r="NH53" s="135"/>
      <c r="NI53" s="135"/>
      <c r="NJ53" s="135"/>
      <c r="NK53" s="135"/>
      <c r="NL53" s="135"/>
      <c r="NM53" s="135"/>
      <c r="OW53" s="135"/>
      <c r="OX53" s="135"/>
      <c r="PZ53" s="145"/>
      <c r="QA53" s="145"/>
      <c r="QD53" s="146"/>
      <c r="QE53" s="147"/>
      <c r="QF53" s="148"/>
    </row>
    <row r="54" spans="1:448" x14ac:dyDescent="0.2">
      <c r="A54" s="12" t="s">
        <v>384</v>
      </c>
      <c r="B54" s="12"/>
      <c r="C54" s="12"/>
      <c r="D54" s="12"/>
      <c r="E54" s="12"/>
      <c r="F54" s="12"/>
      <c r="G54" s="12"/>
      <c r="H54" s="12"/>
      <c r="I54" s="12"/>
      <c r="J54" s="12"/>
      <c r="K54" s="12"/>
      <c r="L54" s="12"/>
      <c r="M54" s="12"/>
      <c r="N54" s="12"/>
      <c r="O54" s="12"/>
      <c r="P54" s="157"/>
      <c r="Q54" s="138"/>
      <c r="R54" s="138"/>
      <c r="S54" s="12"/>
      <c r="T54" s="142"/>
      <c r="U54" s="142"/>
      <c r="V54" s="142"/>
      <c r="W54" s="142"/>
      <c r="X54" s="142"/>
      <c r="Y54" s="142"/>
      <c r="Z54" s="142"/>
      <c r="AA54" s="142"/>
      <c r="AB54" s="142"/>
      <c r="AC54" s="142"/>
      <c r="AD54" s="142"/>
      <c r="AE54" s="142"/>
      <c r="AF54" s="142"/>
      <c r="AG54" s="142"/>
      <c r="AH54" s="142"/>
      <c r="AI54" s="142"/>
      <c r="AJ54" s="142"/>
      <c r="AK54" s="142"/>
      <c r="AL54" s="142"/>
      <c r="AM54" s="142"/>
      <c r="AN54" s="142"/>
      <c r="AO54" s="142"/>
      <c r="AP54" s="142"/>
      <c r="AQ54" s="142"/>
      <c r="AR54" s="142"/>
      <c r="AS54" s="142"/>
      <c r="AT54" s="142"/>
      <c r="AU54" s="142"/>
      <c r="AV54" s="142"/>
      <c r="AW54" s="142"/>
      <c r="AX54" s="145"/>
      <c r="AY54" s="145"/>
      <c r="AZ54" s="135"/>
      <c r="BA54" s="135"/>
      <c r="BB54" s="135"/>
      <c r="BC54" s="135"/>
      <c r="BD54" s="142"/>
      <c r="BE54" s="142"/>
      <c r="BF54" s="142"/>
      <c r="BG54" s="142"/>
      <c r="BH54" s="142"/>
      <c r="BI54" s="142"/>
      <c r="BJ54" s="142"/>
      <c r="BK54" s="142"/>
      <c r="BL54" s="142"/>
      <c r="BM54" s="142"/>
      <c r="BN54" s="142"/>
      <c r="BO54" s="142"/>
      <c r="BP54" s="142"/>
      <c r="BQ54" s="142"/>
      <c r="BR54" s="142"/>
      <c r="BS54" s="142"/>
      <c r="BT54" s="142"/>
      <c r="BU54" s="142"/>
      <c r="BV54" s="142"/>
      <c r="BW54" s="142"/>
      <c r="BX54" s="142"/>
      <c r="BY54" s="142"/>
      <c r="BZ54" s="142"/>
      <c r="CA54" s="142"/>
      <c r="CB54" s="142"/>
      <c r="CC54" s="142"/>
      <c r="CD54" s="142"/>
      <c r="CE54" s="142"/>
      <c r="CF54" s="142"/>
      <c r="CG54" s="142"/>
      <c r="CH54" s="106"/>
      <c r="CI54" s="106"/>
      <c r="CJ54" s="107"/>
      <c r="CK54" s="106"/>
      <c r="CL54" s="106"/>
      <c r="CM54" s="106"/>
      <c r="CN54" s="106"/>
      <c r="CO54" s="106"/>
      <c r="CP54" s="106"/>
      <c r="CQ54" s="142"/>
      <c r="CR54" s="142"/>
      <c r="CS54" s="142"/>
      <c r="CT54" s="12"/>
      <c r="CU54" s="158"/>
      <c r="CV54" s="158"/>
      <c r="CW54" s="142"/>
      <c r="CX54" s="142"/>
      <c r="CY54" s="142"/>
      <c r="CZ54" s="138">
        <v>515049.70744111465</v>
      </c>
      <c r="DA54" s="138">
        <v>912356</v>
      </c>
      <c r="DB54" s="133">
        <v>1.736308458472994</v>
      </c>
    </row>
    <row r="55" spans="1:448" x14ac:dyDescent="0.2">
      <c r="A55" s="12"/>
      <c r="B55" s="12"/>
      <c r="C55" s="12"/>
      <c r="D55" s="12"/>
      <c r="E55" s="12" t="s">
        <v>463</v>
      </c>
      <c r="G55" s="12"/>
      <c r="H55" s="12"/>
      <c r="I55" s="12"/>
      <c r="J55" s="12"/>
      <c r="K55" s="12"/>
      <c r="L55" s="12"/>
      <c r="M55" s="12"/>
      <c r="N55" s="12"/>
      <c r="O55" s="12"/>
      <c r="P55" s="157"/>
      <c r="Q55" s="138"/>
      <c r="R55" s="138"/>
      <c r="S55" s="12"/>
      <c r="T55" s="142"/>
      <c r="U55" s="142"/>
      <c r="V55" s="142"/>
      <c r="W55" s="142"/>
      <c r="X55" s="142"/>
      <c r="Y55" s="142"/>
      <c r="Z55" s="142"/>
      <c r="AA55" s="142"/>
      <c r="AB55" s="142"/>
      <c r="AC55" s="142"/>
      <c r="AD55" s="142"/>
      <c r="AE55" s="142"/>
      <c r="AF55" s="142"/>
      <c r="AG55" s="142"/>
      <c r="AH55" s="142"/>
      <c r="AI55" s="142"/>
      <c r="AJ55" s="142"/>
      <c r="AK55" s="142"/>
      <c r="AL55" s="142"/>
      <c r="AM55" s="142"/>
      <c r="AN55" s="142"/>
      <c r="AO55" s="142"/>
      <c r="AP55" s="142"/>
      <c r="AQ55" s="142"/>
      <c r="AR55" s="142"/>
      <c r="AS55" s="142"/>
      <c r="AT55" s="142"/>
      <c r="AU55" s="142"/>
      <c r="AV55" s="142"/>
      <c r="AW55" s="142"/>
      <c r="AX55" s="145"/>
      <c r="AY55" s="145"/>
      <c r="AZ55" s="135"/>
      <c r="BA55" s="135"/>
      <c r="BB55" s="135"/>
      <c r="BC55" s="135"/>
      <c r="BD55" s="142"/>
      <c r="BE55" s="142"/>
      <c r="BF55" s="142"/>
      <c r="BG55" s="142"/>
      <c r="BH55" s="142"/>
      <c r="BI55" s="142"/>
      <c r="BJ55" s="142"/>
      <c r="BK55" s="142"/>
      <c r="BL55" s="142"/>
      <c r="BM55" s="142"/>
      <c r="BN55" s="142"/>
      <c r="BO55" s="142"/>
      <c r="BP55" s="142"/>
      <c r="BQ55" s="142"/>
      <c r="BR55" s="142"/>
      <c r="BS55" s="142"/>
      <c r="BT55" s="142"/>
      <c r="BU55" s="142"/>
      <c r="BV55" s="142"/>
      <c r="BW55" s="142"/>
      <c r="BX55" s="142"/>
      <c r="BY55" s="142"/>
      <c r="BZ55" s="142"/>
      <c r="CA55" s="142"/>
      <c r="CB55" s="142"/>
      <c r="CC55" s="142"/>
      <c r="CD55" s="142"/>
      <c r="CE55" s="142"/>
      <c r="CF55" s="142"/>
      <c r="CG55" s="142"/>
      <c r="CH55" s="106"/>
      <c r="CI55" s="106"/>
      <c r="CJ55" s="107"/>
      <c r="CK55" s="106"/>
      <c r="CL55" s="106"/>
      <c r="CM55" s="106"/>
      <c r="CN55" s="106"/>
      <c r="CO55" s="106"/>
      <c r="CP55" s="106"/>
      <c r="CQ55" s="142"/>
      <c r="CR55" s="142"/>
      <c r="CS55" s="142"/>
      <c r="CT55" s="12"/>
      <c r="CU55" s="158"/>
      <c r="CV55" s="158"/>
      <c r="CW55" s="142"/>
      <c r="CX55" s="142"/>
      <c r="CY55" s="142"/>
      <c r="CZ55" s="138"/>
      <c r="DA55" s="86">
        <v>1.7713940748220096</v>
      </c>
      <c r="DB55" s="133"/>
    </row>
    <row r="56" spans="1:448" x14ac:dyDescent="0.2">
      <c r="A56" s="12" t="s">
        <v>449</v>
      </c>
      <c r="B56" s="12"/>
      <c r="C56" s="12"/>
      <c r="D56" s="12"/>
      <c r="E56" s="12" t="s">
        <v>343</v>
      </c>
      <c r="H56" s="12"/>
      <c r="I56" s="12">
        <v>0.48461773845534251</v>
      </c>
      <c r="J56" s="12">
        <v>-2.6184823233344513E-2</v>
      </c>
      <c r="K56" s="12">
        <v>-4.0919508109877453E-3</v>
      </c>
      <c r="L56" s="12">
        <v>-5.1021009579070374E-2</v>
      </c>
      <c r="M56" s="12"/>
      <c r="N56" s="12"/>
      <c r="O56" s="12"/>
      <c r="P56" s="157"/>
      <c r="Q56" s="138"/>
      <c r="R56" s="138"/>
      <c r="S56" s="12"/>
      <c r="T56" s="142"/>
      <c r="U56" s="142"/>
      <c r="V56" s="142"/>
      <c r="W56" s="142"/>
      <c r="X56" s="142"/>
      <c r="Y56" s="142"/>
      <c r="Z56" s="142"/>
      <c r="AA56" s="142"/>
      <c r="AB56" s="142"/>
      <c r="AC56" s="142"/>
      <c r="AD56" s="142"/>
      <c r="AE56" s="142"/>
      <c r="AF56" s="142"/>
      <c r="AG56" s="142"/>
      <c r="AH56" s="142"/>
      <c r="AI56" s="142"/>
      <c r="AJ56" s="142"/>
      <c r="AK56" s="142"/>
      <c r="AL56" s="142"/>
      <c r="AM56" s="142"/>
      <c r="AN56" s="142"/>
      <c r="AO56" s="142"/>
      <c r="AP56" s="142"/>
      <c r="AQ56" s="142"/>
      <c r="AR56" s="142"/>
      <c r="AS56" s="142"/>
      <c r="AT56" s="142"/>
      <c r="AU56" s="142"/>
      <c r="AV56" s="142"/>
      <c r="AW56" s="142"/>
      <c r="AX56" s="145"/>
      <c r="AY56" s="145"/>
      <c r="AZ56" s="135"/>
      <c r="BA56" s="135"/>
      <c r="BB56" s="135"/>
      <c r="BC56" s="135"/>
      <c r="BD56" s="142"/>
      <c r="BE56" s="142"/>
      <c r="BF56" s="142"/>
      <c r="BG56" s="142"/>
      <c r="BH56" s="142"/>
      <c r="BI56" s="142"/>
      <c r="BJ56" s="142"/>
      <c r="BK56" s="142"/>
      <c r="BL56" s="142"/>
      <c r="BM56" s="142"/>
      <c r="BN56" s="142"/>
      <c r="BO56" s="142"/>
      <c r="BP56" s="142"/>
      <c r="BQ56" s="142"/>
      <c r="BR56" s="142"/>
      <c r="BS56" s="142"/>
      <c r="BT56" s="142"/>
      <c r="BU56" s="142"/>
      <c r="BV56" s="142"/>
      <c r="BW56" s="142"/>
      <c r="BX56" s="142"/>
      <c r="BY56" s="142"/>
      <c r="BZ56" s="142"/>
      <c r="CA56" s="142"/>
      <c r="CB56" s="142"/>
      <c r="CC56" s="142"/>
      <c r="CD56" s="142"/>
      <c r="CE56" s="142"/>
      <c r="CF56" s="142"/>
      <c r="CG56" s="142"/>
      <c r="CH56" s="106"/>
      <c r="CI56" s="106"/>
      <c r="CJ56" s="107"/>
      <c r="CK56" s="106"/>
      <c r="CL56" s="106"/>
      <c r="CM56" s="106"/>
      <c r="CN56" s="106"/>
      <c r="CO56" s="106"/>
      <c r="CP56" s="106"/>
      <c r="CQ56" s="142"/>
      <c r="CR56" s="142"/>
      <c r="CS56" s="142"/>
      <c r="CT56" s="12"/>
      <c r="CU56" s="158"/>
      <c r="CV56" s="158"/>
      <c r="CW56" s="142"/>
      <c r="CX56" s="142"/>
      <c r="CY56" s="142"/>
      <c r="CZ56" s="138"/>
      <c r="DA56" s="138"/>
      <c r="DB56" s="133"/>
    </row>
    <row r="57" spans="1:448" x14ac:dyDescent="0.2">
      <c r="A57" s="12" t="s">
        <v>450</v>
      </c>
      <c r="B57" s="12"/>
      <c r="C57" s="12"/>
      <c r="D57" s="12"/>
      <c r="E57" s="12" t="s">
        <v>464</v>
      </c>
      <c r="G57" s="12"/>
      <c r="H57" s="12"/>
      <c r="I57" s="12"/>
      <c r="J57" s="12">
        <v>0.28964222318174615</v>
      </c>
      <c r="K57" s="12">
        <v>0.10863102365668528</v>
      </c>
      <c r="L57" s="12">
        <v>-0.19593103256259581</v>
      </c>
      <c r="M57" s="12"/>
      <c r="N57" s="12"/>
      <c r="O57" s="134">
        <v>1.4688791394195047</v>
      </c>
      <c r="P57" s="157"/>
      <c r="Q57" s="138"/>
      <c r="R57" s="134">
        <v>1.5721245277364395</v>
      </c>
      <c r="S57" s="134">
        <v>2.2369890271602721</v>
      </c>
      <c r="T57" s="134">
        <v>0.14275969399971769</v>
      </c>
      <c r="U57" s="134">
        <v>0.176090359783387</v>
      </c>
      <c r="V57" s="134">
        <v>0.30907815642074993</v>
      </c>
      <c r="W57" s="134">
        <v>0.62742650034619729</v>
      </c>
      <c r="X57" s="134">
        <v>0.56798561845114404</v>
      </c>
      <c r="Y57" s="134">
        <v>0.11533262980696182</v>
      </c>
      <c r="Z57" s="134">
        <v>9.9116646007563786E-2</v>
      </c>
      <c r="AA57" s="134">
        <v>0.1463136673317893</v>
      </c>
      <c r="AB57" s="134">
        <v>0.15260646770719749</v>
      </c>
      <c r="AC57" s="134">
        <v>8.6256762235302487E-2</v>
      </c>
      <c r="AD57" s="134">
        <v>0.12958399949908889</v>
      </c>
      <c r="AE57" s="134">
        <v>0.26164629713875109</v>
      </c>
      <c r="AF57" s="134">
        <v>0.25172311371476125</v>
      </c>
      <c r="AG57" s="134">
        <v>0.45656000583727491</v>
      </c>
      <c r="AH57" s="134">
        <v>0.34526394921561476</v>
      </c>
      <c r="AI57" s="134">
        <v>0.1858606294245024</v>
      </c>
      <c r="AJ57" s="134">
        <v>0.18261750935341944</v>
      </c>
      <c r="AK57" s="134">
        <v>-3.2431200710829901E-3</v>
      </c>
      <c r="AL57" s="134">
        <v>0.52923866763666161</v>
      </c>
      <c r="AM57" s="134">
        <v>0.47076133236333834</v>
      </c>
      <c r="AN57" s="134">
        <v>0.51220184224861454</v>
      </c>
      <c r="AO57" s="134">
        <v>0.25956993714097337</v>
      </c>
      <c r="AP57" s="134">
        <v>0.13288621410845919</v>
      </c>
      <c r="AQ57" s="134">
        <v>2.8046560474634129E-2</v>
      </c>
      <c r="AR57" s="134">
        <v>6.3387973463886835E-3</v>
      </c>
      <c r="AS57" s="134">
        <v>6.0956648680930134E-2</v>
      </c>
      <c r="AT57" s="134">
        <v>3.0465728161188331E-3</v>
      </c>
      <c r="AU57" s="134">
        <v>3.2991869557791854E-2</v>
      </c>
      <c r="AV57" s="134">
        <v>7.2972355860880883E-2</v>
      </c>
      <c r="AW57" s="134">
        <v>0.35840345643949501</v>
      </c>
      <c r="AX57" s="134">
        <v>0.73685960941443307</v>
      </c>
      <c r="AY57" s="134">
        <v>0.85085275224814017</v>
      </c>
      <c r="AZ57" s="134">
        <v>9.3402181216075422E-2</v>
      </c>
      <c r="BA57" s="134">
        <v>5.2950258115306535E-2</v>
      </c>
      <c r="BB57" s="134">
        <v>5.7294731635863461E-2</v>
      </c>
      <c r="BC57" s="134">
        <v>1.808523687360853E-2</v>
      </c>
      <c r="BD57" s="134">
        <v>0.17035016876786868</v>
      </c>
      <c r="BE57" s="134">
        <v>0.13192988228704761</v>
      </c>
      <c r="BF57" s="134">
        <v>6.0938032071065143E-2</v>
      </c>
      <c r="BG57" s="134">
        <v>6.2585289351258067E-2</v>
      </c>
      <c r="BH57" s="134">
        <v>8.0784713988914403E-2</v>
      </c>
      <c r="BI57" s="134">
        <v>0.20969726501217195</v>
      </c>
      <c r="BJ57" s="134">
        <v>0.23128820083893381</v>
      </c>
      <c r="BK57" s="134">
        <v>0.19451517163830567</v>
      </c>
      <c r="BL57" s="134">
        <v>0.48582870595416272</v>
      </c>
      <c r="BM57" s="134">
        <v>0.51094448474851406</v>
      </c>
      <c r="BN57" s="134">
        <v>0.25088920840472195</v>
      </c>
      <c r="BO57" s="134">
        <v>0.29570192091036601</v>
      </c>
      <c r="BP57" s="134">
        <v>0.23884586866872839</v>
      </c>
      <c r="BQ57" s="134">
        <v>0.30758658800921995</v>
      </c>
      <c r="BR57" s="134">
        <v>0.49882185465963352</v>
      </c>
      <c r="BS57" s="134">
        <v>0.60328850891958585</v>
      </c>
      <c r="BT57" s="134">
        <v>7.0334465697101917E-2</v>
      </c>
      <c r="BU57" s="134">
        <v>2.5496799980681391E-2</v>
      </c>
      <c r="BV57" s="134">
        <v>1.9903039802634116E-2</v>
      </c>
      <c r="BW57" s="134">
        <v>6.0524382885151919E-2</v>
      </c>
      <c r="BX57" s="134">
        <v>6.5435785508555708E-2</v>
      </c>
      <c r="BY57" s="134">
        <v>0.1396855831820113</v>
      </c>
      <c r="BZ57" s="134">
        <v>0.17749763458232171</v>
      </c>
      <c r="CA57" s="134">
        <v>0.31973373538247962</v>
      </c>
      <c r="CB57" s="134">
        <v>0.3212739798643468</v>
      </c>
      <c r="CC57" s="134">
        <v>0.10187739570291274</v>
      </c>
      <c r="CD57" s="134">
        <v>8.9201483889551875E-2</v>
      </c>
      <c r="CE57" s="134">
        <v>0.64731789713323706</v>
      </c>
      <c r="CF57" s="134">
        <v>0.6733119236474101</v>
      </c>
      <c r="CG57" s="134">
        <v>4.2640233316732591E-2</v>
      </c>
      <c r="CH57" s="106">
        <v>55780.939097016599</v>
      </c>
      <c r="CI57" s="106">
        <v>95409.649782674358</v>
      </c>
      <c r="CJ57" s="134">
        <v>1.7753899837348452</v>
      </c>
      <c r="CK57" s="106">
        <v>127118.83298614509</v>
      </c>
      <c r="CL57" s="106">
        <v>54978.182490861858</v>
      </c>
      <c r="CM57" s="106">
        <v>53874.286681395766</v>
      </c>
      <c r="CN57" s="106">
        <v>107778.86534368887</v>
      </c>
      <c r="CO57" s="106">
        <v>59016.930083755709</v>
      </c>
      <c r="CP57" s="106">
        <v>57225.498259938926</v>
      </c>
      <c r="CQ57" s="134">
        <v>0.16079336627055563</v>
      </c>
      <c r="CR57" s="134">
        <v>8.0784713988914403E-2</v>
      </c>
      <c r="CS57" s="134">
        <v>0.20969726501217195</v>
      </c>
      <c r="CT57" s="159">
        <v>19.554205651673065</v>
      </c>
      <c r="CU57" s="159">
        <v>20.875245188179385</v>
      </c>
      <c r="CV57" s="159">
        <v>1.3210395365063241</v>
      </c>
      <c r="CW57" s="134">
        <v>6.288707151779363E-2</v>
      </c>
      <c r="CX57" s="134">
        <v>9.717146644261844E-2</v>
      </c>
      <c r="CY57" s="134">
        <v>0.22884433468567908</v>
      </c>
      <c r="CZ57" s="134"/>
      <c r="DA57" s="134"/>
      <c r="DB57" s="134">
        <v>2.8729154462353637</v>
      </c>
      <c r="DC57" s="134">
        <v>1.5768788473869233</v>
      </c>
      <c r="DD57" s="134">
        <v>0.4963981361733657</v>
      </c>
      <c r="DE57" s="134">
        <v>0.5030654614197696</v>
      </c>
      <c r="DF57" s="134">
        <v>4.8825917559040182</v>
      </c>
      <c r="DG57" s="134">
        <v>9.0538492523064215E-2</v>
      </c>
      <c r="DH57" s="134">
        <v>2.4558188480461686E-2</v>
      </c>
      <c r="DI57" s="134">
        <v>0.14075865134318091</v>
      </c>
      <c r="DJ57" s="134">
        <v>0.25184277701864843</v>
      </c>
      <c r="DK57" s="134">
        <v>0.20130535210555064</v>
      </c>
      <c r="DL57" s="134">
        <v>0.46192749903082814</v>
      </c>
      <c r="DM57" s="106">
        <v>591656.71934352943</v>
      </c>
      <c r="DN57" s="106">
        <v>849500.31111111119</v>
      </c>
      <c r="DO57" s="106">
        <v>841.56879699962576</v>
      </c>
      <c r="DP57" s="106">
        <v>1585.965528993413</v>
      </c>
      <c r="DQ57" s="134">
        <v>1.9546500111767373</v>
      </c>
      <c r="DR57" s="134"/>
      <c r="DS57" s="134">
        <v>1.2221178338119538</v>
      </c>
      <c r="DT57" s="134">
        <v>0.42880150168345255</v>
      </c>
      <c r="DU57" s="134">
        <v>0.33589863874675152</v>
      </c>
      <c r="DV57" s="134">
        <v>0.5018494977637743</v>
      </c>
      <c r="DW57" s="134">
        <v>0.40587990327234447</v>
      </c>
      <c r="DX57" s="134">
        <v>0.23480299276595101</v>
      </c>
      <c r="DY57" s="134">
        <v>0.17461347809856892</v>
      </c>
      <c r="DZ57" s="134">
        <v>0.37844086018007006</v>
      </c>
      <c r="EA57" s="134">
        <v>0.30012384316251162</v>
      </c>
      <c r="EB57" s="134"/>
      <c r="EC57" s="134">
        <v>0.36954195820280583</v>
      </c>
      <c r="ED57" s="134">
        <v>0.28761038096951241</v>
      </c>
      <c r="EE57" s="134">
        <v>0.29270235599003652</v>
      </c>
      <c r="EF57" s="134">
        <v>0.46477666141253227</v>
      </c>
      <c r="EG57" s="134">
        <v>0.45783928807765167</v>
      </c>
      <c r="EH57" s="134">
        <v>0.88418538622935683</v>
      </c>
      <c r="EI57" s="134">
        <v>0.90973041295552137</v>
      </c>
      <c r="EJ57" s="134">
        <v>7.7727893911542695E-2</v>
      </c>
      <c r="EK57" s="134">
        <v>6.7109023818629626E-2</v>
      </c>
      <c r="EL57" s="134">
        <v>5.86797189742417E-2</v>
      </c>
      <c r="EM57" s="134">
        <v>3.9322778815349388E-2</v>
      </c>
      <c r="EN57" s="134">
        <v>3.6152614297585504E-2</v>
      </c>
      <c r="EO57" s="134">
        <v>1.7893538706705164E-2</v>
      </c>
      <c r="EP57" s="134">
        <v>-7.1210224862348001E-2</v>
      </c>
      <c r="EQ57" s="134">
        <v>-7.2774682825836989E-2</v>
      </c>
      <c r="ER57" s="134">
        <v>-5.9735247193196742E-2</v>
      </c>
      <c r="ES57" s="134">
        <v>7.0055950295084823E-2</v>
      </c>
      <c r="ET57" s="134">
        <v>6.8395044737264543E-2</v>
      </c>
      <c r="EU57" s="134">
        <v>6.067046379872415E-2</v>
      </c>
      <c r="EV57" s="134">
        <v>3.1799188059782338E-2</v>
      </c>
      <c r="EW57" s="134">
        <v>2.2738282501962033E-2</v>
      </c>
      <c r="EX57" s="134">
        <v>-6.3809337271757832E-2</v>
      </c>
      <c r="EY57" s="134">
        <v>3.0634049154150537E-3</v>
      </c>
      <c r="EZ57" s="134">
        <v>-3.910413984133003E-2</v>
      </c>
      <c r="FA57" s="134">
        <v>-3.2455634410508909E-2</v>
      </c>
      <c r="FB57" s="134">
        <v>-3.4482892223336059E-2</v>
      </c>
      <c r="FC57" s="134">
        <v>7.6389787972717782E-2</v>
      </c>
      <c r="FD57" s="134">
        <v>4.8635402883002846E-2</v>
      </c>
      <c r="FE57" s="134">
        <v>4.3695723932696967E-2</v>
      </c>
      <c r="FF57" s="134">
        <v>0.12039099409683315</v>
      </c>
      <c r="FG57" s="134">
        <v>4.9446574862908418E-2</v>
      </c>
      <c r="FH57" s="134">
        <v>2.0150234983279142E-2</v>
      </c>
      <c r="FI57" s="134">
        <v>0.15015920786156872</v>
      </c>
      <c r="FJ57" s="134">
        <v>6.9385489918410412E-2</v>
      </c>
      <c r="FK57" s="134">
        <v>5.7026465813349594E-2</v>
      </c>
      <c r="FL57" s="134">
        <v>2.7009018460920749E-2</v>
      </c>
      <c r="FM57" s="134">
        <v>2.2166616815855529E-2</v>
      </c>
      <c r="FN57" s="134">
        <v>1.4659618792742357E-2</v>
      </c>
      <c r="FO57" s="134">
        <v>0.11011539087177717</v>
      </c>
      <c r="FP57" s="134">
        <v>9.0939935948811071E-2</v>
      </c>
      <c r="FQ57" s="134">
        <v>6.2886604279549771E-2</v>
      </c>
      <c r="FR57" s="134">
        <v>9.220559553491002E-2</v>
      </c>
      <c r="FS57" s="134">
        <v>6.8807237812982744E-2</v>
      </c>
      <c r="FT57" s="134">
        <v>3.8305837088949593E-2</v>
      </c>
      <c r="FU57" s="134">
        <v>4.2132748882912109E-2</v>
      </c>
      <c r="FV57" s="134">
        <v>2.514116509153691E-2</v>
      </c>
      <c r="FW57" s="134">
        <v>6.2034190887233056E-3</v>
      </c>
      <c r="FX57" s="134">
        <v>3.4432674120382936E-2</v>
      </c>
      <c r="FY57" s="134">
        <v>3.0506698788661739E-2</v>
      </c>
      <c r="FZ57" s="134">
        <v>2.493739473249721E-2</v>
      </c>
      <c r="GA57" s="134">
        <v>1.1869671180772765E-2</v>
      </c>
      <c r="GB57" s="134">
        <v>1.0722076935083827E-2</v>
      </c>
      <c r="GC57" s="134">
        <v>8.1605098786098305E-3</v>
      </c>
      <c r="GD57" s="134">
        <v>7.2791084303202386E-2</v>
      </c>
      <c r="GE57" s="134">
        <v>-7.1402734987828037E-2</v>
      </c>
      <c r="GF57" s="134">
        <v>-7.7102734987828048E-2</v>
      </c>
      <c r="GG57" s="134">
        <v>7.7401038858345261E-2</v>
      </c>
      <c r="GH57" s="134">
        <v>4.3167914816393559E-2</v>
      </c>
      <c r="GI57" s="134">
        <v>5.1153800326465881E-2</v>
      </c>
      <c r="GJ57" s="134">
        <v>0.19882185465963356</v>
      </c>
      <c r="GK57" s="134">
        <v>0.17192185465963356</v>
      </c>
      <c r="GL57" s="134">
        <v>0.24644011231577476</v>
      </c>
      <c r="GM57" s="134">
        <v>0.15934922892756134</v>
      </c>
      <c r="GN57" s="134">
        <v>0.12880529085910633</v>
      </c>
      <c r="GO57" s="134">
        <v>0.14055289885245953</v>
      </c>
      <c r="GP57" s="134">
        <v>9.9481180509769007E-2</v>
      </c>
      <c r="GQ57" s="134">
        <v>7.1793580464148535E-2</v>
      </c>
      <c r="GR57" s="134">
        <v>3.2350017192225356E-3</v>
      </c>
      <c r="GS57" s="134">
        <v>-5.8265761702054289E-2</v>
      </c>
      <c r="GT57" s="134">
        <v>1.1817778108687094</v>
      </c>
      <c r="GU57" s="134">
        <v>1.0404500992653278</v>
      </c>
      <c r="GV57" s="134">
        <v>1.0340866178906216</v>
      </c>
      <c r="GW57" s="134">
        <v>0.14258585793850598</v>
      </c>
      <c r="GX57" s="134">
        <v>0.14521559434149775</v>
      </c>
      <c r="GY57" s="107">
        <v>1.3349873082429815</v>
      </c>
      <c r="GZ57" s="107">
        <v>1.1708754497745635</v>
      </c>
      <c r="HA57" s="107">
        <v>1.1590815131797327</v>
      </c>
      <c r="HB57" s="134">
        <v>1.1196937636408451</v>
      </c>
      <c r="HC57" s="134">
        <v>1.0345209665369237</v>
      </c>
      <c r="HD57" s="134">
        <v>1.0239001410099948</v>
      </c>
      <c r="HE57" s="107">
        <v>1.2306803324348454</v>
      </c>
      <c r="HF57" s="107">
        <v>1.1027161621213351</v>
      </c>
      <c r="HG57" s="107">
        <v>1.1003173285024657</v>
      </c>
      <c r="HH57" s="107">
        <v>1.3210872357745329</v>
      </c>
      <c r="HI57" s="107">
        <v>1.1806203536246049</v>
      </c>
      <c r="HJ57" s="107">
        <v>1.1769131885725117</v>
      </c>
      <c r="HK57" s="107">
        <v>1.1673481979024456</v>
      </c>
      <c r="HL57" s="107">
        <v>1.047819508838407</v>
      </c>
      <c r="HM57" s="107">
        <v>1.0660587225674123</v>
      </c>
      <c r="HN57" s="107">
        <v>1.2399622599713749</v>
      </c>
      <c r="HO57" s="107">
        <v>1.1114198818962562</v>
      </c>
      <c r="HP57" s="107">
        <v>1.1307019069995543</v>
      </c>
      <c r="HQ57" s="134">
        <v>0.79072898440073447</v>
      </c>
      <c r="HR57" s="134">
        <v>0.79836819702498507</v>
      </c>
      <c r="HS57" s="134">
        <v>0.84344164045765901</v>
      </c>
      <c r="HT57" s="134">
        <v>0.1210395365063249</v>
      </c>
      <c r="HU57" s="134">
        <v>-1.8589604634936752</v>
      </c>
      <c r="HV57" s="134">
        <v>3.0473846074672305E-2</v>
      </c>
      <c r="HW57" s="134">
        <v>3.4512595608853537E-2</v>
      </c>
      <c r="HX57" s="134">
        <v>1.7313326482075803E-2</v>
      </c>
      <c r="HY57" s="134">
        <v>7.3461379515938022E-2</v>
      </c>
      <c r="HZ57" s="134">
        <v>6.9767268589628326E-2</v>
      </c>
      <c r="IA57" s="134">
        <v>5.9252509786673568E-2</v>
      </c>
      <c r="IB57" s="134">
        <v>7.7742138798493871E-2</v>
      </c>
      <c r="IC57" s="134">
        <v>4.0589373326903801E-2</v>
      </c>
      <c r="ID57" s="134">
        <v>3.1015559695391149E-2</v>
      </c>
      <c r="IE57" s="134">
        <v>1.7812685459658226</v>
      </c>
      <c r="IF57" s="134">
        <v>1.7876494329973434</v>
      </c>
      <c r="IG57" s="134">
        <v>-0.17193453858023047</v>
      </c>
      <c r="IH57" s="134">
        <v>0.19962486583712499</v>
      </c>
      <c r="II57" s="134">
        <v>0.11310433050782587</v>
      </c>
      <c r="IJ57" s="134">
        <v>0.88774395561891217</v>
      </c>
      <c r="IK57" s="134">
        <v>0.86545951783022945</v>
      </c>
      <c r="IL57" s="134">
        <v>0.89971480007703908</v>
      </c>
      <c r="IM57" s="134">
        <v>4.5320233564040864E-3</v>
      </c>
      <c r="IN57" s="134">
        <v>-1.4504648672747007E-3</v>
      </c>
      <c r="IO57" s="134">
        <v>2.6107783918284271E-2</v>
      </c>
      <c r="IP57" s="134">
        <v>2.6332948829700786E-2</v>
      </c>
      <c r="IQ57" s="134">
        <v>-1.0455031923353331E-2</v>
      </c>
      <c r="IR57" s="134">
        <v>-1.9434995160060368E-2</v>
      </c>
      <c r="IS57" s="134">
        <v>1.0802732501826672E-3</v>
      </c>
      <c r="IT57" s="134">
        <v>-5.4071110783260282E-2</v>
      </c>
      <c r="IU57" s="134">
        <v>-5.5114728482619071E-2</v>
      </c>
      <c r="IV57" s="134">
        <v>3.970257950241575E-2</v>
      </c>
      <c r="IW57" s="134">
        <v>3.3585779592822128E-2</v>
      </c>
      <c r="IX57" s="134">
        <v>2.4465902890820925E-2</v>
      </c>
      <c r="IY57" s="134">
        <v>1.7783490211708126</v>
      </c>
      <c r="IZ57" s="134">
        <v>1.5585638789952536</v>
      </c>
      <c r="JA57" s="134">
        <v>1.2893527297468037</v>
      </c>
      <c r="JB57" s="134">
        <v>2.129203905558124</v>
      </c>
      <c r="JC57" s="134">
        <v>1.6570974561006819</v>
      </c>
      <c r="JD57" s="134">
        <v>1.1224101408304412</v>
      </c>
      <c r="JE57" s="134">
        <v>1.0513691305043829</v>
      </c>
      <c r="JF57" s="134">
        <v>0.99554774817395741</v>
      </c>
      <c r="JG57" s="134">
        <v>0.1831085092004526</v>
      </c>
      <c r="JH57" s="134">
        <v>0.38761646936549887</v>
      </c>
      <c r="JI57" s="134">
        <v>0.17482143641352743</v>
      </c>
      <c r="JJ57" s="134">
        <v>1.4880868129275771</v>
      </c>
      <c r="JK57" s="134">
        <v>1.5439499117289877</v>
      </c>
      <c r="JL57" s="134">
        <v>1.5787187095807358</v>
      </c>
      <c r="JM57" s="134">
        <v>-9.3181366315526308E-3</v>
      </c>
      <c r="JN57" s="134">
        <v>8.3925371895318176E-3</v>
      </c>
      <c r="JO57" s="134">
        <v>3.3281899489280842E-3</v>
      </c>
      <c r="JP57" s="134">
        <v>-1.2885722627675599E-2</v>
      </c>
      <c r="JQ57" s="134">
        <v>4.9193055338036806E-3</v>
      </c>
      <c r="JR57" s="134">
        <v>1.3419921363613363E-3</v>
      </c>
      <c r="JS57" s="134">
        <v>-4.623750915598851E-2</v>
      </c>
      <c r="JT57" s="134">
        <v>-8.9728213619000956E-3</v>
      </c>
      <c r="JU57" s="134">
        <v>-1.1477961505667869E-2</v>
      </c>
      <c r="JV57" s="134">
        <v>-3.9747488332299637E-2</v>
      </c>
      <c r="JW57" s="134">
        <v>-8.2787839912015718E-3</v>
      </c>
      <c r="JX57" s="134">
        <v>-1.1261520971076291E-2</v>
      </c>
      <c r="JY57" s="134">
        <v>1.723386963747826E-2</v>
      </c>
      <c r="JZ57" s="134">
        <v>4.5627706293224976E-2</v>
      </c>
      <c r="KA57" s="134">
        <v>2.7506008548162198E-2</v>
      </c>
      <c r="KB57" s="134">
        <v>1.4557001825792896E-2</v>
      </c>
      <c r="KC57" s="134">
        <v>0.10236854152821476</v>
      </c>
      <c r="KD57" s="134">
        <v>2.3575449898087679E-2</v>
      </c>
    </row>
    <row r="58" spans="1:448" x14ac:dyDescent="0.2">
      <c r="A58" s="12" t="s">
        <v>451</v>
      </c>
      <c r="B58" s="12"/>
      <c r="C58" s="12"/>
      <c r="D58" s="12"/>
      <c r="E58" s="12" t="s">
        <v>466</v>
      </c>
      <c r="G58" s="12"/>
      <c r="H58" s="12"/>
      <c r="I58" s="12"/>
      <c r="J58" s="12"/>
      <c r="K58" s="12">
        <v>0.63347784146174757</v>
      </c>
      <c r="L58" s="12">
        <v>-0.21219527774384273</v>
      </c>
      <c r="M58" s="12"/>
      <c r="N58" s="12"/>
      <c r="O58" s="134">
        <v>1.3453601432010194</v>
      </c>
      <c r="P58" s="157"/>
      <c r="Q58" s="138"/>
      <c r="R58" s="134">
        <v>1.4375072434877967</v>
      </c>
      <c r="S58" s="134">
        <v>2.1591657285422703</v>
      </c>
      <c r="T58" s="134">
        <v>0.15173280537469885</v>
      </c>
      <c r="U58" s="134">
        <v>0.18581071043492745</v>
      </c>
      <c r="V58" s="134">
        <v>0.29454825574421234</v>
      </c>
      <c r="W58" s="134">
        <v>0.59834624766888611</v>
      </c>
      <c r="X58" s="134">
        <v>0.5027903323072811</v>
      </c>
      <c r="Y58" s="134">
        <v>0.20567293549722757</v>
      </c>
      <c r="Z58" s="134">
        <v>0.1817176807167501</v>
      </c>
      <c r="AA58" s="134">
        <v>8.5580457698787429E-2</v>
      </c>
      <c r="AB58" s="134">
        <v>0.15047124204947807</v>
      </c>
      <c r="AC58" s="134">
        <v>7.712787138467242E-2</v>
      </c>
      <c r="AD58" s="134">
        <v>0.10894781086847125</v>
      </c>
      <c r="AE58" s="134">
        <v>0.29125339319601501</v>
      </c>
      <c r="AF58" s="134">
        <v>0.33218892276622825</v>
      </c>
      <c r="AG58" s="134">
        <v>0.49959232917556434</v>
      </c>
      <c r="AH58" s="134">
        <v>0.33422888466966494</v>
      </c>
      <c r="AI58" s="134">
        <v>0.1037362217815634</v>
      </c>
      <c r="AJ58" s="134">
        <v>0.14647608988531571</v>
      </c>
      <c r="AK58" s="134">
        <v>4.2739868103752326E-2</v>
      </c>
      <c r="AL58" s="134">
        <v>0.43861453363109587</v>
      </c>
      <c r="AM58" s="134">
        <v>0.56138546636890407</v>
      </c>
      <c r="AN58" s="134">
        <v>0.48071333036303981</v>
      </c>
      <c r="AO58" s="134">
        <v>0.30866181206005305</v>
      </c>
      <c r="AP58" s="134">
        <v>8.921809482716675E-2</v>
      </c>
      <c r="AQ58" s="134">
        <v>2.3707982409862324E-2</v>
      </c>
      <c r="AR58" s="134">
        <v>5.1096821152354782E-3</v>
      </c>
      <c r="AS58" s="134">
        <v>9.2589098224642466E-2</v>
      </c>
      <c r="AT58" s="134">
        <v>2.2602960185389509E-3</v>
      </c>
      <c r="AU58" s="134">
        <v>4.8999147677355893E-2</v>
      </c>
      <c r="AV58" s="134">
        <v>7.9642855570327159E-2</v>
      </c>
      <c r="AW58" s="134">
        <v>0.38934398630112771</v>
      </c>
      <c r="AX58" s="134">
        <v>0.77472984065648909</v>
      </c>
      <c r="AY58" s="134">
        <v>0.88709216832487781</v>
      </c>
      <c r="AZ58" s="134">
        <v>0.11754047166815949</v>
      </c>
      <c r="BA58" s="134">
        <v>5.9617296778540906E-2</v>
      </c>
      <c r="BB58" s="134">
        <v>7.0772434591025085E-2</v>
      </c>
      <c r="BC58" s="134">
        <v>1.8249503232866452E-2</v>
      </c>
      <c r="BD58" s="134">
        <v>0.19173474702199828</v>
      </c>
      <c r="BE58" s="134">
        <v>0.15327920222487665</v>
      </c>
      <c r="BF58" s="134">
        <v>6.7119107293632116E-2</v>
      </c>
      <c r="BG58" s="134">
        <v>7.0772180802449944E-2</v>
      </c>
      <c r="BH58" s="134">
        <v>0.12442328053152446</v>
      </c>
      <c r="BI58" s="134">
        <v>0.22758370308406206</v>
      </c>
      <c r="BJ58" s="134">
        <v>0.24142342276817602</v>
      </c>
      <c r="BK58" s="134">
        <v>0.22405138302732652</v>
      </c>
      <c r="BL58" s="134">
        <v>0.47881548642730698</v>
      </c>
      <c r="BM58" s="134">
        <v>0.47934381726363617</v>
      </c>
      <c r="BN58" s="134">
        <v>0.24998813213127499</v>
      </c>
      <c r="BO58" s="134">
        <v>0.26136754885674401</v>
      </c>
      <c r="BP58" s="134">
        <v>0.2252084988234323</v>
      </c>
      <c r="BQ58" s="134">
        <v>0.25343967309995546</v>
      </c>
      <c r="BR58" s="134">
        <v>0.4916080722585216</v>
      </c>
      <c r="BS58" s="134">
        <v>0.51480722195669959</v>
      </c>
      <c r="BT58" s="134">
        <v>7.9231974258848328E-2</v>
      </c>
      <c r="BU58" s="134">
        <v>2.8681823098764523E-2</v>
      </c>
      <c r="BV58" s="134">
        <v>2.6447547316063504E-2</v>
      </c>
      <c r="BW58" s="134">
        <v>5.8110241915260638E-2</v>
      </c>
      <c r="BX58" s="134">
        <v>5.6169512614177235E-2</v>
      </c>
      <c r="BY58" s="134">
        <v>0.13013327491558752</v>
      </c>
      <c r="BZ58" s="134">
        <v>0.14854236062011619</v>
      </c>
      <c r="CA58" s="134">
        <v>0.31857364520456521</v>
      </c>
      <c r="CB58" s="134">
        <v>0.30984606191573116</v>
      </c>
      <c r="CC58" s="134">
        <v>0.11374754169390583</v>
      </c>
      <c r="CD58" s="134">
        <v>0.10711433253100125</v>
      </c>
      <c r="CE58" s="134">
        <v>0.64924652682808381</v>
      </c>
      <c r="CF58" s="134">
        <v>0.64811981499708926</v>
      </c>
      <c r="CG58" s="134">
        <v>5.8460181494049551E-2</v>
      </c>
      <c r="CH58" s="106">
        <v>48678.676174449669</v>
      </c>
      <c r="CI58" s="106">
        <v>77290.422194961939</v>
      </c>
      <c r="CJ58" s="134">
        <v>1.6217479895555278</v>
      </c>
      <c r="CK58" s="106">
        <v>106253.35856262664</v>
      </c>
      <c r="CL58" s="106">
        <v>51698.639423298744</v>
      </c>
      <c r="CM58" s="106">
        <v>48774.642468192549</v>
      </c>
      <c r="CN58" s="106">
        <v>94166.008314497521</v>
      </c>
      <c r="CO58" s="106">
        <v>55656.207271519648</v>
      </c>
      <c r="CP58" s="106">
        <v>51698.260289305515</v>
      </c>
      <c r="CQ58" s="134">
        <v>0.21690939413145935</v>
      </c>
      <c r="CR58" s="134">
        <v>0.12442328053152446</v>
      </c>
      <c r="CS58" s="134">
        <v>0.22758370308406206</v>
      </c>
      <c r="CT58" s="159">
        <v>20.57569174092794</v>
      </c>
      <c r="CU58" s="159">
        <v>20.921833865869182</v>
      </c>
      <c r="CV58" s="159">
        <v>0.34614212494123725</v>
      </c>
      <c r="CW58" s="134">
        <v>6.1550916562786835E-2</v>
      </c>
      <c r="CX58" s="134">
        <v>0.11880747115550815</v>
      </c>
      <c r="CY58" s="134">
        <v>0.19329741152123578</v>
      </c>
      <c r="CZ58" s="134"/>
      <c r="DA58" s="134"/>
      <c r="DB58" s="134">
        <v>1.6940338213091259</v>
      </c>
      <c r="DC58" s="134">
        <v>1.6940338213091259</v>
      </c>
      <c r="DD58" s="134">
        <v>0.51652838737687345</v>
      </c>
      <c r="DE58" s="134">
        <v>0.5160729264347661</v>
      </c>
      <c r="DF58" s="134">
        <v>4.6757987536641457</v>
      </c>
      <c r="DG58" s="134">
        <v>0.11738787992952208</v>
      </c>
      <c r="DH58" s="134">
        <v>3.3372569211993337E-2</v>
      </c>
      <c r="DI58" s="134">
        <v>0.21514871110109637</v>
      </c>
      <c r="DJ58" s="134">
        <v>0.39498851894504167</v>
      </c>
      <c r="DK58" s="134">
        <v>0.20217194782053738</v>
      </c>
      <c r="DL58" s="134">
        <v>0.46937326328347334</v>
      </c>
      <c r="DM58" s="106">
        <v>368413.773100716</v>
      </c>
      <c r="DN58" s="106">
        <v>557115.25699999998</v>
      </c>
      <c r="DO58" s="106">
        <v>866.54226241841889</v>
      </c>
      <c r="DP58" s="106">
        <v>1450.8235752239914</v>
      </c>
      <c r="DQ58" s="134">
        <v>1.6577732214564505</v>
      </c>
      <c r="DR58" s="134"/>
      <c r="DS58" s="134">
        <v>1.2373605832833388</v>
      </c>
      <c r="DT58" s="134">
        <v>0.5329582234545448</v>
      </c>
      <c r="DU58" s="134">
        <v>0.44547225918006994</v>
      </c>
      <c r="DV58" s="134">
        <v>0.53259756205736697</v>
      </c>
      <c r="DW58" s="134">
        <v>0.43800761963187507</v>
      </c>
      <c r="DX58" s="134">
        <v>0.25459276787480767</v>
      </c>
      <c r="DY58" s="134">
        <v>0.2061758096767827</v>
      </c>
      <c r="DZ58" s="134">
        <v>0.39908589653992921</v>
      </c>
      <c r="EA58" s="134">
        <v>0.32605874987877914</v>
      </c>
      <c r="EB58" s="134"/>
      <c r="EC58" s="134">
        <v>0.24602296198432036</v>
      </c>
      <c r="ED58" s="134">
        <v>0.25364301565783798</v>
      </c>
      <c r="EE58" s="134">
        <v>0.27206422568715705</v>
      </c>
      <c r="EF58" s="134">
        <v>0.33015937716388921</v>
      </c>
      <c r="EG58" s="134">
        <v>0.29352161013214234</v>
      </c>
      <c r="EH58" s="134">
        <v>0.85342518914714272</v>
      </c>
      <c r="EI58" s="134">
        <v>0.89871110658511233</v>
      </c>
      <c r="EJ58" s="134">
        <v>8.6701005286523816E-2</v>
      </c>
      <c r="EK58" s="134">
        <v>6.7473102116757083E-2</v>
      </c>
      <c r="EL58" s="134">
        <v>6.082743906908597E-2</v>
      </c>
      <c r="EM58" s="134">
        <v>4.904312946688983E-2</v>
      </c>
      <c r="EN58" s="134">
        <v>4.7429427122611306E-2</v>
      </c>
      <c r="EO58" s="134">
        <v>3.4825605625023924E-2</v>
      </c>
      <c r="EP58" s="134">
        <v>-8.5740125538885617E-2</v>
      </c>
      <c r="EQ58" s="134">
        <v>-6.8963962157837469E-2</v>
      </c>
      <c r="ER58" s="134">
        <v>-6.2751788048225204E-2</v>
      </c>
      <c r="ES58" s="134">
        <v>4.9419761664467161E-2</v>
      </c>
      <c r="ET58" s="134">
        <v>6.199217386566655E-2</v>
      </c>
      <c r="EU58" s="134">
        <v>3.7115964302392383E-2</v>
      </c>
      <c r="EV58" s="134">
        <v>2.0291890279794753E-2</v>
      </c>
      <c r="EW58" s="134">
        <v>2.0046120662812309E-2</v>
      </c>
      <c r="EX58" s="134">
        <v>1.6656471779709126E-2</v>
      </c>
      <c r="EY58" s="134">
        <v>4.9167590434249238E-2</v>
      </c>
      <c r="EZ58" s="134">
        <v>2.5170910171158408E-3</v>
      </c>
      <c r="FA58" s="134">
        <v>1.8403078583694145E-2</v>
      </c>
      <c r="FB58" s="134">
        <v>1.6096015420052404E-2</v>
      </c>
      <c r="FC58" s="134">
        <v>6.5354723426767999E-2</v>
      </c>
      <c r="FD58" s="134">
        <v>7.2785152106842235E-2</v>
      </c>
      <c r="FE58" s="134">
        <v>6.3989654428327825E-2</v>
      </c>
      <c r="FF58" s="134">
        <v>8.4249574628729409E-2</v>
      </c>
      <c r="FG58" s="134">
        <v>4.6579437931366562E-2</v>
      </c>
      <c r="FH58" s="134">
        <v>2.2022140976073881E-2</v>
      </c>
      <c r="FI58" s="134">
        <v>0.24078334186713449</v>
      </c>
      <c r="FJ58" s="134">
        <v>0.12925395073386819</v>
      </c>
      <c r="FK58" s="134">
        <v>0.10734451265541824</v>
      </c>
      <c r="FL58" s="134">
        <v>3.3679518170367025E-2</v>
      </c>
      <c r="FM58" s="134">
        <v>3.0035095869057168E-2</v>
      </c>
      <c r="FN58" s="134">
        <v>2.2566684421605556E-2</v>
      </c>
      <c r="FO58" s="134">
        <v>0.14105592073340978</v>
      </c>
      <c r="FP58" s="134">
        <v>0.12238855386297119</v>
      </c>
      <c r="FQ58" s="134">
        <v>9.4033640968133228E-2</v>
      </c>
      <c r="FR58" s="134">
        <v>0.13007582677696614</v>
      </c>
      <c r="FS58" s="134">
        <v>0.11830656776967316</v>
      </c>
      <c r="FT58" s="134">
        <v>9.0215087394627302E-2</v>
      </c>
      <c r="FU58" s="134">
        <v>7.8372164959649715E-2</v>
      </c>
      <c r="FV58" s="134">
        <v>7.4481230986243666E-2</v>
      </c>
      <c r="FW58" s="134">
        <v>5.8855701077722394E-2</v>
      </c>
      <c r="FX58" s="134">
        <v>4.7910377075544575E-2</v>
      </c>
      <c r="FY58" s="134">
        <v>4.489693466568645E-2</v>
      </c>
      <c r="FZ58" s="134">
        <v>3.9601245672655737E-2</v>
      </c>
      <c r="GA58" s="134">
        <v>1.2033937540030688E-2</v>
      </c>
      <c r="GB58" s="134">
        <v>1.1091051826497058E-2</v>
      </c>
      <c r="GC58" s="134">
        <v>9.1342620908443951E-3</v>
      </c>
      <c r="GD58" s="134">
        <v>9.0677522375092454E-2</v>
      </c>
      <c r="GE58" s="134">
        <v>-9.0507206006847057E-2</v>
      </c>
      <c r="GF58" s="134">
        <v>-0.10459811509775613</v>
      </c>
      <c r="GG58" s="134">
        <v>4.5800371373467354E-2</v>
      </c>
      <c r="GH58" s="134">
        <v>2.8014005685103559E-2</v>
      </c>
      <c r="GI58" s="134">
        <v>1.4032359224800112E-2</v>
      </c>
      <c r="GJ58" s="134">
        <v>0.19160807225852158</v>
      </c>
      <c r="GK58" s="134">
        <v>0.18188079953124889</v>
      </c>
      <c r="GL58" s="134">
        <v>0.15795882535288841</v>
      </c>
      <c r="GM58" s="134">
        <v>0.13188774064731054</v>
      </c>
      <c r="GN58" s="134">
        <v>7.5816313016883796E-2</v>
      </c>
      <c r="GO58" s="134">
        <v>0.11536079020213866</v>
      </c>
      <c r="GP58" s="134">
        <v>9.0339650943546512E-2</v>
      </c>
      <c r="GQ58" s="134">
        <v>5.0556774505095409E-2</v>
      </c>
      <c r="GR58" s="134">
        <v>-2.3885736625945068E-2</v>
      </c>
      <c r="GS58" s="134">
        <v>-2.2109821008272933E-2</v>
      </c>
      <c r="GT58" s="134">
        <v>0.95734662217853606</v>
      </c>
      <c r="GU58" s="134">
        <v>1.0096071850043076</v>
      </c>
      <c r="GV58" s="134">
        <v>1.0255740795383068</v>
      </c>
      <c r="GW58" s="134">
        <v>-1.1056136240811719E-2</v>
      </c>
      <c r="GX58" s="134">
        <v>7.3730308785329393E-2</v>
      </c>
      <c r="GY58" s="107">
        <v>1.1663736259134627</v>
      </c>
      <c r="GZ58" s="107">
        <v>1.1970594890196693</v>
      </c>
      <c r="HA58" s="107">
        <v>1.2061600374038419</v>
      </c>
      <c r="HB58" s="134">
        <v>0.93590556295804295</v>
      </c>
      <c r="HC58" s="134">
        <v>1.0176653583750852</v>
      </c>
      <c r="HD58" s="134">
        <v>0.99436941579028126</v>
      </c>
      <c r="HE58" s="107">
        <v>1.1572681356367103</v>
      </c>
      <c r="HF58" s="107">
        <v>1.2139781571379278</v>
      </c>
      <c r="HG58" s="107">
        <v>1.0948249592694437</v>
      </c>
      <c r="HH58" s="107">
        <v>1.2458578396686959</v>
      </c>
      <c r="HI58" s="107">
        <v>1.3016476375232222</v>
      </c>
      <c r="HJ58" s="107">
        <v>1.1749951882109606</v>
      </c>
      <c r="HK58" s="107">
        <v>1.0568490925048764</v>
      </c>
      <c r="HL58" s="107">
        <v>1.0978817424567493</v>
      </c>
      <c r="HM58" s="107">
        <v>1.0400597105396086</v>
      </c>
      <c r="HN58" s="107">
        <v>1.1201980518148147</v>
      </c>
      <c r="HO58" s="107">
        <v>1.1598710374355685</v>
      </c>
      <c r="HP58" s="107">
        <v>1.0987470673806452</v>
      </c>
      <c r="HQ58" s="134">
        <v>0.79249370704049937</v>
      </c>
      <c r="HR58" s="134">
        <v>0.87727215809390413</v>
      </c>
      <c r="HS58" s="134">
        <v>0.89828641290043632</v>
      </c>
      <c r="HT58" s="134">
        <v>-0.85385787505876209</v>
      </c>
      <c r="HU58" s="134">
        <v>-0.31749423869512616</v>
      </c>
      <c r="HV58" s="134">
        <v>2.9137691119665497E-2</v>
      </c>
      <c r="HW58" s="134">
        <v>3.969431803316293E-2</v>
      </c>
      <c r="HX58" s="134">
        <v>1.9805547732386998E-2</v>
      </c>
      <c r="HY58" s="134">
        <v>9.5097384228827755E-2</v>
      </c>
      <c r="HZ58" s="134">
        <v>9.1906318552451113E-2</v>
      </c>
      <c r="IA58" s="134">
        <v>8.1900937817275643E-2</v>
      </c>
      <c r="IB58" s="134">
        <v>4.2195215634050535E-2</v>
      </c>
      <c r="IC58" s="134">
        <v>4.4269316103272831E-2</v>
      </c>
      <c r="ID58" s="134">
        <v>2.2031143117213603E-2</v>
      </c>
      <c r="IE58" s="134">
        <v>0.60238692103958469</v>
      </c>
      <c r="IF58" s="134">
        <v>0.57292146926688436</v>
      </c>
      <c r="IG58" s="134">
        <v>-0.15892707356523397</v>
      </c>
      <c r="IH58" s="134">
        <v>0.25667376080962029</v>
      </c>
      <c r="II58" s="134">
        <v>0.17192924999111237</v>
      </c>
      <c r="IJ58" s="134">
        <v>0.85014522793893577</v>
      </c>
      <c r="IK58" s="134">
        <v>0.82142928084821643</v>
      </c>
      <c r="IL58" s="134">
        <v>0.86403520863523942</v>
      </c>
      <c r="IM58" s="134">
        <v>1.3346404087935743E-2</v>
      </c>
      <c r="IN58" s="134">
        <v>1.5439991273831673E-2</v>
      </c>
      <c r="IO58" s="134">
        <v>1.5673281985639203E-2</v>
      </c>
      <c r="IP58" s="134">
        <v>0.10072300858761617</v>
      </c>
      <c r="IQ58" s="134">
        <v>9.7373905711049924E-2</v>
      </c>
      <c r="IR58" s="134">
        <v>0.1003092156825376</v>
      </c>
      <c r="IS58" s="134">
        <v>0.14422601517657593</v>
      </c>
      <c r="IT58" s="134">
        <v>0.13500382053988894</v>
      </c>
      <c r="IU58" s="134">
        <v>0.15024537085235071</v>
      </c>
      <c r="IV58" s="134">
        <v>4.0569175217402449E-2</v>
      </c>
      <c r="IW58" s="134">
        <v>4.0623567588027293E-2</v>
      </c>
      <c r="IX58" s="134">
        <v>1.3015932130100353E-2</v>
      </c>
      <c r="IY58" s="134">
        <v>1.1073452753252662</v>
      </c>
      <c r="IZ58" s="134">
        <v>1.1878737233391097</v>
      </c>
      <c r="JA58" s="134">
        <v>1.1262008690249072</v>
      </c>
      <c r="JB58" s="134">
        <v>1.5515159853847913</v>
      </c>
      <c r="JC58" s="134">
        <v>1.8940807648466398</v>
      </c>
      <c r="JD58" s="134">
        <v>1.0267682768747288</v>
      </c>
      <c r="JE58" s="134">
        <v>1.151169829186701</v>
      </c>
      <c r="JF58" s="134">
        <v>1.1048187833892642</v>
      </c>
      <c r="JG58" s="134">
        <v>-0.11376828051983413</v>
      </c>
      <c r="JH58" s="134">
        <v>2.0296977279778083E-2</v>
      </c>
      <c r="JI58" s="134">
        <v>0.41724615109688917</v>
      </c>
      <c r="JJ58" s="134">
        <v>1.2628273177636236</v>
      </c>
      <c r="JK58" s="134">
        <v>1.3649826841161896</v>
      </c>
      <c r="JL58" s="134">
        <v>1.3675706739115998</v>
      </c>
      <c r="JM58" s="134">
        <v>2.1429927662039997E-2</v>
      </c>
      <c r="JN58" s="134">
        <v>1.6410398208309983E-2</v>
      </c>
      <c r="JO58" s="134">
        <v>1.3161576750194486E-2</v>
      </c>
      <c r="JP58" s="134">
        <v>1.9241993731854954E-2</v>
      </c>
      <c r="JQ58" s="134">
        <v>1.4440283953041377E-2</v>
      </c>
      <c r="JR58" s="134">
        <v>8.8822318652987692E-3</v>
      </c>
      <c r="JS58" s="134">
        <v>-2.644773404713183E-2</v>
      </c>
      <c r="JT58" s="134">
        <v>1.7206235318845117E-2</v>
      </c>
      <c r="JU58" s="134">
        <v>7.0101259994534322E-3</v>
      </c>
      <c r="JV58" s="134">
        <v>-8.185156754085831E-3</v>
      </c>
      <c r="JW58" s="134">
        <v>2.6464514535346727E-2</v>
      </c>
      <c r="JX58" s="134">
        <v>1.7902530748516193E-2</v>
      </c>
      <c r="JY58" s="134">
        <v>3.7878905997337453E-2</v>
      </c>
      <c r="JZ58" s="134">
        <v>6.2823184962703171E-2</v>
      </c>
      <c r="KA58" s="134">
        <v>3.8047926829195229E-2</v>
      </c>
      <c r="KB58" s="134">
        <v>4.049190854206039E-2</v>
      </c>
      <c r="KC58" s="134">
        <v>0.13112234058506889</v>
      </c>
      <c r="KD58" s="134">
        <v>3.7307808445145335E-2</v>
      </c>
    </row>
    <row r="59" spans="1:448" x14ac:dyDescent="0.2">
      <c r="A59" s="12" t="s">
        <v>452</v>
      </c>
      <c r="B59" s="12"/>
      <c r="C59" s="12"/>
      <c r="D59" s="12"/>
      <c r="E59" s="12" t="s">
        <v>465</v>
      </c>
      <c r="F59" s="12"/>
      <c r="G59" s="12"/>
      <c r="H59" s="12"/>
      <c r="I59" s="12"/>
      <c r="J59" s="12"/>
      <c r="K59" s="12"/>
      <c r="L59" s="12">
        <v>-0.4531372913397711</v>
      </c>
      <c r="M59" s="12"/>
      <c r="N59" s="12"/>
      <c r="O59" s="134">
        <v>1.7011396284406992</v>
      </c>
      <c r="P59" s="157"/>
      <c r="Q59" s="138"/>
      <c r="R59" s="134">
        <v>1.8524487307243547</v>
      </c>
      <c r="S59" s="134">
        <v>2.1550402144769993</v>
      </c>
      <c r="T59" s="134">
        <v>0.17026382968350465</v>
      </c>
      <c r="U59" s="134">
        <v>0.1831232174963329</v>
      </c>
      <c r="V59" s="134">
        <v>0.2836619517052314</v>
      </c>
      <c r="W59" s="134">
        <v>0.43812611321178774</v>
      </c>
      <c r="X59" s="134">
        <v>0.43558180543378966</v>
      </c>
      <c r="Y59" s="134">
        <v>0.36671211003194182</v>
      </c>
      <c r="Z59" s="134">
        <v>0.29926585089153224</v>
      </c>
      <c r="AA59" s="134">
        <v>0.1089247872090295</v>
      </c>
      <c r="AB59" s="134">
        <v>0.13526486539902688</v>
      </c>
      <c r="AC59" s="134">
        <v>6.3360475897955071E-2</v>
      </c>
      <c r="AD59" s="134">
        <v>7.6194582825162546E-2</v>
      </c>
      <c r="AE59" s="134">
        <v>0.47563689724097119</v>
      </c>
      <c r="AF59" s="134">
        <v>0.434530716290559</v>
      </c>
      <c r="AG59" s="134">
        <v>0.51831911881288306</v>
      </c>
      <c r="AH59" s="134">
        <v>0.31787924316786575</v>
      </c>
      <c r="AI59" s="134">
        <v>0.14323804777232182</v>
      </c>
      <c r="AJ59" s="134">
        <v>0.14894862130670561</v>
      </c>
      <c r="AK59" s="134">
        <v>5.710573534383815E-3</v>
      </c>
      <c r="AL59" s="134">
        <v>0.43957026873822663</v>
      </c>
      <c r="AM59" s="134">
        <v>0.56042973126177342</v>
      </c>
      <c r="AN59" s="134">
        <v>0.424830813084623</v>
      </c>
      <c r="AO59" s="134">
        <v>0.34227646415336194</v>
      </c>
      <c r="AP59" s="134">
        <v>8.4452596214173739E-2</v>
      </c>
      <c r="AQ59" s="134">
        <v>1.9853983150409288E-2</v>
      </c>
      <c r="AR59" s="134">
        <v>4.850968088153735E-3</v>
      </c>
      <c r="AS59" s="134">
        <v>0.12373517530927827</v>
      </c>
      <c r="AT59" s="134">
        <v>2.1633048864204709E-3</v>
      </c>
      <c r="AU59" s="134">
        <v>3.7731561283781835E-2</v>
      </c>
      <c r="AV59" s="134">
        <v>9.3070657495094217E-2</v>
      </c>
      <c r="AW59" s="134">
        <v>0.40168686878402454</v>
      </c>
      <c r="AX59" s="134">
        <v>0.79882929456364049</v>
      </c>
      <c r="AY59" s="134">
        <v>0.89466042587789762</v>
      </c>
      <c r="AZ59" s="134">
        <v>0.10786766784969642</v>
      </c>
      <c r="BA59" s="134">
        <v>6.8070081045300448E-2</v>
      </c>
      <c r="BB59" s="134">
        <v>6.2467123168195846E-2</v>
      </c>
      <c r="BC59" s="134">
        <v>1.6358417016239316E-2</v>
      </c>
      <c r="BD59" s="134">
        <v>0.16678653074415117</v>
      </c>
      <c r="BE59" s="134">
        <v>0.16010479616747875</v>
      </c>
      <c r="BF59" s="134">
        <v>4.9789178544288874E-2</v>
      </c>
      <c r="BG59" s="134">
        <v>5.5267795707541985E-2</v>
      </c>
      <c r="BH59" s="134">
        <v>0.15976417272486543</v>
      </c>
      <c r="BI59" s="134">
        <v>0.33673893729962656</v>
      </c>
      <c r="BJ59" s="134">
        <v>0.21657570928844005</v>
      </c>
      <c r="BK59" s="134">
        <v>0.21537259187502078</v>
      </c>
      <c r="BL59" s="134">
        <v>0.35256366921567928</v>
      </c>
      <c r="BM59" s="134">
        <v>0.4137171115245446</v>
      </c>
      <c r="BN59" s="134">
        <v>0.19549222388943288</v>
      </c>
      <c r="BO59" s="134">
        <v>0.22817081552162344</v>
      </c>
      <c r="BP59" s="134">
        <v>0.16555149393799207</v>
      </c>
      <c r="BQ59" s="134">
        <v>0.2360356124467958</v>
      </c>
      <c r="BR59" s="134">
        <v>0.35326700978369835</v>
      </c>
      <c r="BS59" s="134">
        <v>0.46420642796841916</v>
      </c>
      <c r="BT59" s="134">
        <v>7.3591905174953343E-2</v>
      </c>
      <c r="BU59" s="134">
        <v>2.3118946838093714E-2</v>
      </c>
      <c r="BV59" s="134">
        <v>1.5221320488161052E-2</v>
      </c>
      <c r="BW59" s="134">
        <v>6.4251585721703933E-2</v>
      </c>
      <c r="BX59" s="134">
        <v>5.3391703532112172E-2</v>
      </c>
      <c r="BY59" s="134">
        <v>0.10201067073751414</v>
      </c>
      <c r="BZ59" s="134">
        <v>0.13093597497869647</v>
      </c>
      <c r="CA59" s="134">
        <v>0.32104869301893452</v>
      </c>
      <c r="CB59" s="134">
        <v>0.32628258288635609</v>
      </c>
      <c r="CC59" s="134">
        <v>0.12870970226563327</v>
      </c>
      <c r="CD59" s="134">
        <v>0.11163589324452712</v>
      </c>
      <c r="CE59" s="134">
        <v>0.63913959858187952</v>
      </c>
      <c r="CF59" s="134">
        <v>0.6374674751298528</v>
      </c>
      <c r="CG59" s="134">
        <v>7.996258790427245E-2</v>
      </c>
      <c r="CH59" s="106">
        <v>31843.678464538756</v>
      </c>
      <c r="CI59" s="106">
        <v>57102.584277645132</v>
      </c>
      <c r="CJ59" s="134">
        <v>1.9311069802484206</v>
      </c>
      <c r="CK59" s="106">
        <v>82456.492743779687</v>
      </c>
      <c r="CL59" s="106">
        <v>39595.481288006173</v>
      </c>
      <c r="CM59" s="106">
        <v>39157.16984896869</v>
      </c>
      <c r="CN59" s="106">
        <v>70826.018435214748</v>
      </c>
      <c r="CO59" s="106">
        <v>45036.957380005195</v>
      </c>
      <c r="CP59" s="106">
        <v>44527.436058085383</v>
      </c>
      <c r="CQ59" s="134">
        <v>0.26759615247208984</v>
      </c>
      <c r="CR59" s="134">
        <v>0.15976417272486543</v>
      </c>
      <c r="CS59" s="134">
        <v>0.33673893729962656</v>
      </c>
      <c r="CT59" s="159">
        <v>20.292222618740688</v>
      </c>
      <c r="CU59" s="159">
        <v>22.309411937683937</v>
      </c>
      <c r="CV59" s="159">
        <v>2.017189318943251</v>
      </c>
      <c r="CW59" s="134">
        <v>7.3101790463624375E-2</v>
      </c>
      <c r="CX59" s="134">
        <v>9.1845817448487022E-2</v>
      </c>
      <c r="CY59" s="134">
        <v>0.16405877850869754</v>
      </c>
      <c r="CZ59" s="134"/>
      <c r="DA59" s="134"/>
      <c r="DB59" s="134">
        <v>6.3201130537888721</v>
      </c>
      <c r="DC59" s="134">
        <v>1.9076879293810463</v>
      </c>
      <c r="DD59" s="134">
        <v>0.58244391801630502</v>
      </c>
      <c r="DE59" s="134">
        <v>0.60765208714159724</v>
      </c>
      <c r="DF59" s="134">
        <v>4.4495413301957463</v>
      </c>
      <c r="DG59" s="134">
        <v>0.11686320183659937</v>
      </c>
      <c r="DH59" s="134">
        <v>1.903077121537158E-2</v>
      </c>
      <c r="DI59" s="134">
        <v>0.12107064243856235</v>
      </c>
      <c r="DJ59" s="134">
        <v>0.22359762438803943</v>
      </c>
      <c r="DK59" s="134">
        <v>0.31173222741758222</v>
      </c>
      <c r="DL59" s="134">
        <v>0.33581475597870991</v>
      </c>
      <c r="DM59" s="106">
        <v>321370.10521663877</v>
      </c>
      <c r="DN59" s="106">
        <v>428518.48</v>
      </c>
      <c r="DO59" s="106">
        <v>728.92055003343319</v>
      </c>
      <c r="DP59" s="106">
        <v>1209.9401734468286</v>
      </c>
      <c r="DQ59" s="134">
        <v>1.6953873081455839</v>
      </c>
      <c r="DR59" s="134"/>
      <c r="DS59" s="134">
        <v>1.0837669979874927</v>
      </c>
      <c r="DT59" s="134">
        <v>0.58431920133705817</v>
      </c>
      <c r="DU59" s="134">
        <v>0.49588472249583027</v>
      </c>
      <c r="DV59" s="134">
        <v>0.54115850096865648</v>
      </c>
      <c r="DW59" s="134">
        <v>0.45573951198177765</v>
      </c>
      <c r="DX59" s="134">
        <v>0.29285596597615876</v>
      </c>
      <c r="DY59" s="134">
        <v>0.22531155477202053</v>
      </c>
      <c r="DZ59" s="134">
        <v>0.4527280810589781</v>
      </c>
      <c r="EA59" s="134">
        <v>0.37223133547768972</v>
      </c>
      <c r="EB59" s="134"/>
      <c r="EC59" s="134">
        <v>0.63896530774734428</v>
      </c>
      <c r="ED59" s="134">
        <v>0.60270704836369882</v>
      </c>
      <c r="EE59" s="134">
        <v>0.66370323549585519</v>
      </c>
      <c r="EF59" s="134">
        <v>0.74510086440044743</v>
      </c>
      <c r="EG59" s="134">
        <v>0.73632860059352112</v>
      </c>
      <c r="EH59" s="134">
        <v>0.85179455117667946</v>
      </c>
      <c r="EI59" s="134">
        <v>0.89565989769428112</v>
      </c>
      <c r="EJ59" s="134">
        <v>0.10523202959532961</v>
      </c>
      <c r="EK59" s="134">
        <v>8.8124702575511984E-2</v>
      </c>
      <c r="EL59" s="134">
        <v>8.4690139499718819E-2</v>
      </c>
      <c r="EM59" s="134">
        <v>4.6355636528295281E-2</v>
      </c>
      <c r="EN59" s="134">
        <v>4.1335610652564476E-2</v>
      </c>
      <c r="EO59" s="134">
        <v>2.8733852164215593E-2</v>
      </c>
      <c r="EP59" s="134">
        <v>-9.6626429577866574E-2</v>
      </c>
      <c r="EQ59" s="134">
        <v>-9.0404500820601724E-2</v>
      </c>
      <c r="ER59" s="134">
        <v>-8.1943364088648871E-2</v>
      </c>
      <c r="ES59" s="134">
        <v>1.666653362115848E-2</v>
      </c>
      <c r="ET59" s="134">
        <v>2.0356858752967642E-2</v>
      </c>
      <c r="EU59" s="134">
        <v>2.8970516541277289E-2</v>
      </c>
      <c r="EV59" s="134">
        <v>1.3060577232034095E-3</v>
      </c>
      <c r="EW59" s="134">
        <v>-3.7308898722601515E-3</v>
      </c>
      <c r="EX59" s="134">
        <v>0.11899826530403997</v>
      </c>
      <c r="EY59" s="134">
        <v>0.17234920203041668</v>
      </c>
      <c r="EZ59" s="134">
        <v>7.2292380884105917E-2</v>
      </c>
      <c r="FA59" s="134">
        <v>-6.3638631936931256E-2</v>
      </c>
      <c r="FB59" s="134">
        <v>-7.4105877028736375E-2</v>
      </c>
      <c r="FC59" s="134">
        <v>4.9005081924968732E-2</v>
      </c>
      <c r="FD59" s="134">
        <v>1.3985487792899664E-2</v>
      </c>
      <c r="FE59" s="134">
        <v>1.8588352297498452E-2</v>
      </c>
      <c r="FF59" s="134">
        <v>8.6722106050119305E-2</v>
      </c>
      <c r="FG59" s="134">
        <v>3.4826973163242902E-2</v>
      </c>
      <c r="FH59" s="134">
        <v>2.9644748539342028E-2</v>
      </c>
      <c r="FI59" s="134">
        <v>0.23982760676000378</v>
      </c>
      <c r="FJ59" s="134">
        <v>0.17416664898398362</v>
      </c>
      <c r="FK59" s="134">
        <v>0.14734056825780917</v>
      </c>
      <c r="FL59" s="134">
        <v>4.7107320095134068E-2</v>
      </c>
      <c r="FM59" s="134">
        <v>4.1097995723897468E-2</v>
      </c>
      <c r="FN59" s="134">
        <v>3.6058337188071533E-2</v>
      </c>
      <c r="FO59" s="134">
        <v>0.15339880321630667</v>
      </c>
      <c r="FP59" s="134">
        <v>0.12796771849564506</v>
      </c>
      <c r="FQ59" s="134">
        <v>0.11045889684318894</v>
      </c>
      <c r="FR59" s="134">
        <v>0.15417528068411759</v>
      </c>
      <c r="FS59" s="134">
        <v>0.1334859770758593</v>
      </c>
      <c r="FT59" s="134">
        <v>0.10707879515670543</v>
      </c>
      <c r="FU59" s="134">
        <v>8.5940422512669465E-2</v>
      </c>
      <c r="FV59" s="134">
        <v>7.8050890509714907E-2</v>
      </c>
      <c r="FW59" s="134">
        <v>6.4226469257919319E-2</v>
      </c>
      <c r="FX59" s="134">
        <v>3.9605065652715328E-2</v>
      </c>
      <c r="FY59" s="134">
        <v>3.4247852167747901E-2</v>
      </c>
      <c r="FZ59" s="134">
        <v>3.1506212834438489E-2</v>
      </c>
      <c r="GA59" s="134">
        <v>1.014285132340355E-2</v>
      </c>
      <c r="GB59" s="134">
        <v>9.9095108557813796E-3</v>
      </c>
      <c r="GC59" s="134">
        <v>8.7502584477592831E-3</v>
      </c>
      <c r="GD59" s="134">
        <v>0.19983275659065702</v>
      </c>
      <c r="GE59" s="134">
        <v>3.2375300935990239E-2</v>
      </c>
      <c r="GF59" s="134">
        <v>2.0116645723538677E-3</v>
      </c>
      <c r="GG59" s="134">
        <v>-1.9826334365624056E-2</v>
      </c>
      <c r="GH59" s="134">
        <v>-5.5105968316572135E-2</v>
      </c>
      <c r="GI59" s="134">
        <v>-4.550256275495039E-2</v>
      </c>
      <c r="GJ59" s="134">
        <v>5.3267009783698367E-2</v>
      </c>
      <c r="GK59" s="134">
        <v>5.1721555238243823E-2</v>
      </c>
      <c r="GL59" s="134">
        <v>0.10735803136460809</v>
      </c>
      <c r="GM59" s="134">
        <v>4.2988055053447237E-2</v>
      </c>
      <c r="GN59" s="134">
        <v>3.488428424479708E-2</v>
      </c>
      <c r="GO59" s="134">
        <v>0.10470845033490224</v>
      </c>
      <c r="GP59" s="134">
        <v>7.6676750686675121E-2</v>
      </c>
      <c r="GQ59" s="134">
        <v>4.8073292051982477E-2</v>
      </c>
      <c r="GR59" s="134">
        <v>-2.3022830660624678E-2</v>
      </c>
      <c r="GS59" s="134">
        <v>-6.257362771300648E-2</v>
      </c>
      <c r="GT59" s="134">
        <v>0.70729289119386063</v>
      </c>
      <c r="GU59" s="134">
        <v>0.6845453516904868</v>
      </c>
      <c r="GV59" s="134">
        <v>0.7762610250217491</v>
      </c>
      <c r="GW59" s="134">
        <v>0.29830285445208121</v>
      </c>
      <c r="GX59" s="134">
        <v>0.28014904346513991</v>
      </c>
      <c r="GY59" s="107">
        <v>0.87727622111148651</v>
      </c>
      <c r="GZ59" s="107">
        <v>0.8490932000963487</v>
      </c>
      <c r="HA59" s="107">
        <v>0.97221162125271088</v>
      </c>
      <c r="HB59" s="134">
        <v>0.72629695009054596</v>
      </c>
      <c r="HC59" s="134">
        <v>0.72137976937443249</v>
      </c>
      <c r="HD59" s="134">
        <v>0.80581480919001858</v>
      </c>
      <c r="HE59" s="107">
        <v>0.94244477199644372</v>
      </c>
      <c r="HF59" s="107">
        <v>0.90663897635571356</v>
      </c>
      <c r="HG59" s="107">
        <v>0.97502228325121498</v>
      </c>
      <c r="HH59" s="107">
        <v>1.0081471443602443</v>
      </c>
      <c r="HI59" s="107">
        <v>0.97196487693984723</v>
      </c>
      <c r="HJ59" s="107">
        <v>1.0439558392760417</v>
      </c>
      <c r="HK59" s="107">
        <v>0.90405698993362538</v>
      </c>
      <c r="HL59" s="107">
        <v>0.86990702278616172</v>
      </c>
      <c r="HM59" s="107">
        <v>0.92929970462715017</v>
      </c>
      <c r="HN59" s="107">
        <v>0.96482061186291468</v>
      </c>
      <c r="HO59" s="107">
        <v>0.93202829930803599</v>
      </c>
      <c r="HP59" s="107">
        <v>0.99412966647703183</v>
      </c>
      <c r="HQ59" s="134">
        <v>0.84505348248802814</v>
      </c>
      <c r="HR59" s="134">
        <v>0.86696524344946235</v>
      </c>
      <c r="HS59" s="134">
        <v>0.90552900185638441</v>
      </c>
      <c r="HT59" s="134">
        <v>0.81718931894325175</v>
      </c>
      <c r="HU59" s="134">
        <v>-0.83735613560220301</v>
      </c>
      <c r="HV59" s="134">
        <v>4.068856502050304E-2</v>
      </c>
      <c r="HW59" s="134">
        <v>4.6160876150141576E-2</v>
      </c>
      <c r="HX59" s="134">
        <v>3.1525747260484363E-2</v>
      </c>
      <c r="HY59" s="134">
        <v>6.8135730521806576E-2</v>
      </c>
      <c r="HZ59" s="134">
        <v>6.672267509031829E-2</v>
      </c>
      <c r="IA59" s="134">
        <v>6.0777096885620337E-2</v>
      </c>
      <c r="IB59" s="134">
        <v>1.2956582621512336E-2</v>
      </c>
      <c r="IC59" s="134">
        <v>-1.2907208461398264E-3</v>
      </c>
      <c r="ID59" s="134">
        <v>-7.6705069674194335E-4</v>
      </c>
      <c r="IE59" s="134">
        <v>5.2284661535193289</v>
      </c>
      <c r="IF59" s="134">
        <v>5.2236043050113432</v>
      </c>
      <c r="IG59" s="134">
        <v>-6.7347912858402678E-2</v>
      </c>
      <c r="IH59" s="134">
        <v>0.30787040719380643</v>
      </c>
      <c r="II59" s="134">
        <v>0.22512414938224765</v>
      </c>
      <c r="IJ59" s="134">
        <v>0.80900751458104481</v>
      </c>
      <c r="IK59" s="134">
        <v>0.78855732844188775</v>
      </c>
      <c r="IL59" s="134">
        <v>0.81975485637154644</v>
      </c>
      <c r="IM59" s="134">
        <v>-9.9539390868601078E-4</v>
      </c>
      <c r="IN59" s="134">
        <v>-1.8026089027025989E-3</v>
      </c>
      <c r="IO59" s="134">
        <v>1.7405878133466026E-2</v>
      </c>
      <c r="IP59" s="134">
        <v>6.6449399250822104E-3</v>
      </c>
      <c r="IQ59" s="134">
        <v>3.8179546174926149E-3</v>
      </c>
      <c r="IR59" s="134">
        <v>2.1782331299128158E-2</v>
      </c>
      <c r="IS59" s="134">
        <v>-2.7164879380426353E-2</v>
      </c>
      <c r="IT59" s="134">
        <v>-2.8590072734853075E-2</v>
      </c>
      <c r="IU59" s="134">
        <v>1.6997753056877521E-2</v>
      </c>
      <c r="IV59" s="134">
        <v>0.15012945481444728</v>
      </c>
      <c r="IW59" s="134">
        <v>0.14634094797704045</v>
      </c>
      <c r="IX59" s="134">
        <v>4.843652092415119E-2</v>
      </c>
      <c r="IY59" s="134">
        <v>0.96594561231331189</v>
      </c>
      <c r="IZ59" s="134">
        <v>0.90589599172409796</v>
      </c>
      <c r="JA59" s="134">
        <v>1.0664344212776138</v>
      </c>
      <c r="JB59" s="134">
        <v>1.084895912713824</v>
      </c>
      <c r="JC59" s="134">
        <v>1.1680455697347603</v>
      </c>
      <c r="JD59" s="134">
        <v>0.85629170095316975</v>
      </c>
      <c r="JE59" s="134">
        <v>0.90730294685052015</v>
      </c>
      <c r="JF59" s="134">
        <v>0.956466821446886</v>
      </c>
      <c r="JG59" s="134">
        <v>-7.6154193830700559E-2</v>
      </c>
      <c r="JH59" s="134">
        <v>0.17152064033579431</v>
      </c>
      <c r="JI59" s="134">
        <v>0.37565217552009167</v>
      </c>
      <c r="JJ59" s="134">
        <v>1.0176928520877564</v>
      </c>
      <c r="JK59" s="134">
        <v>1.1191220962082724</v>
      </c>
      <c r="JL59" s="134">
        <v>1.1055708289167845</v>
      </c>
      <c r="JM59" s="134">
        <v>2.9990866573329496E-2</v>
      </c>
      <c r="JN59" s="134">
        <v>2.7364128475703384E-2</v>
      </c>
      <c r="JO59" s="134">
        <v>2.3650899181280046E-2</v>
      </c>
      <c r="JP59" s="134">
        <v>3.6973886081757529E-2</v>
      </c>
      <c r="JQ59" s="134">
        <v>3.4006209835643113E-2</v>
      </c>
      <c r="JR59" s="134">
        <v>2.9276626835200117E-2</v>
      </c>
      <c r="JS59" s="134">
        <v>1.1815464054219238E-2</v>
      </c>
      <c r="JT59" s="134">
        <v>3.5574634756705026E-2</v>
      </c>
      <c r="JU59" s="134">
        <v>2.8324646478629832E-2</v>
      </c>
      <c r="JV59" s="134">
        <v>1.0950588341151972E-2</v>
      </c>
      <c r="JW59" s="134">
        <v>3.0913235970534057E-2</v>
      </c>
      <c r="JX59" s="134">
        <v>2.176809114894249E-2</v>
      </c>
      <c r="JY59" s="134">
        <v>9.1521090516386294E-2</v>
      </c>
      <c r="JZ59" s="134">
        <v>0.10169356331031736</v>
      </c>
      <c r="KA59" s="134">
        <v>8.0432623268328368E-2</v>
      </c>
      <c r="KB59" s="134">
        <v>8.6664494140971063E-2</v>
      </c>
      <c r="KC59" s="134">
        <v>0.14865495173164975</v>
      </c>
      <c r="KD59" s="134">
        <v>7.3800975608296862E-2</v>
      </c>
    </row>
    <row r="60" spans="1:448" x14ac:dyDescent="0.2">
      <c r="A60" s="12" t="s">
        <v>453</v>
      </c>
      <c r="B60" s="12"/>
      <c r="C60" s="12"/>
      <c r="D60" s="12"/>
      <c r="E60" s="12"/>
      <c r="F60" s="12"/>
      <c r="G60" s="12"/>
      <c r="H60" s="12"/>
      <c r="I60" s="12"/>
      <c r="J60" s="12"/>
      <c r="K60" s="12"/>
      <c r="L60" s="12"/>
      <c r="M60" s="12"/>
      <c r="N60" s="12"/>
      <c r="O60" s="134">
        <v>1.5688478610390311</v>
      </c>
      <c r="P60" s="157"/>
      <c r="Q60" s="138"/>
      <c r="R60" s="134">
        <v>1.7666606522751973</v>
      </c>
      <c r="S60" s="134">
        <v>2.1605517559417118</v>
      </c>
      <c r="T60" s="134">
        <v>0.14396721762724859</v>
      </c>
      <c r="U60" s="134">
        <v>0.20180342195889289</v>
      </c>
      <c r="V60" s="134">
        <v>0.2982211153109241</v>
      </c>
      <c r="W60" s="134">
        <v>0.45454431658134753</v>
      </c>
      <c r="X60" s="134">
        <v>0.42062489371960154</v>
      </c>
      <c r="Y60" s="134">
        <v>0.29687101957949191</v>
      </c>
      <c r="Z60" s="134">
        <v>0.23202577395658347</v>
      </c>
      <c r="AA60" s="134">
        <v>0.15170502673185882</v>
      </c>
      <c r="AB60" s="134">
        <v>0.23383390524786957</v>
      </c>
      <c r="AC60" s="134">
        <v>4.3835105321221771E-2</v>
      </c>
      <c r="AD60" s="134">
        <v>6.755302132112756E-2</v>
      </c>
      <c r="AE60" s="134">
        <v>0.44857604631135073</v>
      </c>
      <c r="AF60" s="134">
        <v>0.46585967920445304</v>
      </c>
      <c r="AG60" s="134">
        <v>0.50836089240878735</v>
      </c>
      <c r="AH60" s="134">
        <v>0.32094327790810001</v>
      </c>
      <c r="AI60" s="134">
        <v>0.10449260073763997</v>
      </c>
      <c r="AJ60" s="134">
        <v>0.15549144819426611</v>
      </c>
      <c r="AK60" s="134">
        <v>5.0998847456626105E-2</v>
      </c>
      <c r="AL60" s="134">
        <v>0.49356591551792162</v>
      </c>
      <c r="AM60" s="134">
        <v>0.50643408448207838</v>
      </c>
      <c r="AN60" s="134">
        <v>0.36271973121129875</v>
      </c>
      <c r="AO60" s="134">
        <v>0.43417497500723395</v>
      </c>
      <c r="AP60" s="134">
        <v>9.2813347300746793E-2</v>
      </c>
      <c r="AQ60" s="134">
        <v>2.3496497870480988E-2</v>
      </c>
      <c r="AR60" s="134">
        <v>4.2268099721414773E-3</v>
      </c>
      <c r="AS60" s="134">
        <v>8.2568638638098116E-2</v>
      </c>
      <c r="AT60" s="134">
        <v>5.4015466126828811E-3</v>
      </c>
      <c r="AU60" s="134">
        <v>4.0520910780124479E-2</v>
      </c>
      <c r="AV60" s="134">
        <v>0.1009064127287537</v>
      </c>
      <c r="AW60" s="134">
        <v>0.43433631972358888</v>
      </c>
      <c r="AX60" s="134">
        <v>0.80877616728549717</v>
      </c>
      <c r="AY60" s="134">
        <v>0.89629494886982319</v>
      </c>
      <c r="AZ60" s="134">
        <v>0.13024170259594472</v>
      </c>
      <c r="BA60" s="134">
        <v>8.7181547256648728E-2</v>
      </c>
      <c r="BB60" s="134">
        <v>5.7300748910634067E-2</v>
      </c>
      <c r="BC60" s="134">
        <v>1.5938173642169495E-2</v>
      </c>
      <c r="BD60" s="134">
        <v>0.1858470443090669</v>
      </c>
      <c r="BE60" s="134">
        <v>0.17467905948456822</v>
      </c>
      <c r="BF60" s="134">
        <v>5.5183149763045669E-2</v>
      </c>
      <c r="BG60" s="134">
        <v>6.4986978574116477E-2</v>
      </c>
      <c r="BH60" s="134">
        <v>0.13914772589793722</v>
      </c>
      <c r="BI60" s="134">
        <v>0.28386958825897135</v>
      </c>
      <c r="BJ60" s="134">
        <v>0.21692717466490136</v>
      </c>
      <c r="BK60" s="134">
        <v>0.23966603805868467</v>
      </c>
      <c r="BL60" s="134">
        <v>0.30256323038894273</v>
      </c>
      <c r="BM60" s="134">
        <v>0.43236229880426269</v>
      </c>
      <c r="BN60" s="134">
        <v>0.17710928752281341</v>
      </c>
      <c r="BO60" s="134">
        <v>0.24322035374091716</v>
      </c>
      <c r="BP60" s="134">
        <v>0.1263584944184809</v>
      </c>
      <c r="BQ60" s="134">
        <v>0.18605193328163236</v>
      </c>
      <c r="BR60" s="134">
        <v>0.27840724273873768</v>
      </c>
      <c r="BS60" s="134">
        <v>0.42927228702254955</v>
      </c>
      <c r="BT60" s="134">
        <v>7.3822921095986191E-2</v>
      </c>
      <c r="BU60" s="134">
        <v>1.8691617879799234E-2</v>
      </c>
      <c r="BV60" s="134">
        <v>2.3791432917727947E-2</v>
      </c>
      <c r="BW60" s="134">
        <v>5.0317289654611116E-2</v>
      </c>
      <c r="BX60" s="134">
        <v>6.556215102382755E-2</v>
      </c>
      <c r="BY60" s="134">
        <v>0.12129702892526947</v>
      </c>
      <c r="BZ60" s="134">
        <v>0.15494645989067923</v>
      </c>
      <c r="CA60" s="134">
        <v>0.25853399073750749</v>
      </c>
      <c r="CB60" s="134">
        <v>0.26173279241161113</v>
      </c>
      <c r="CC60" s="134">
        <v>0.11136050115137523</v>
      </c>
      <c r="CD60" s="134">
        <v>0.10784206231177404</v>
      </c>
      <c r="CE60" s="134">
        <v>0.56020042834856254</v>
      </c>
      <c r="CF60" s="134">
        <v>0.61387489855561994</v>
      </c>
      <c r="CG60" s="134">
        <v>7.1372342893089483E-2</v>
      </c>
      <c r="CH60" s="106">
        <v>36070.802327218218</v>
      </c>
      <c r="CI60" s="106">
        <v>70052.380605667568</v>
      </c>
      <c r="CJ60" s="134">
        <v>2.2655384141112394</v>
      </c>
      <c r="CK60" s="106">
        <v>96611.14690128548</v>
      </c>
      <c r="CL60" s="106">
        <v>49430.608697726741</v>
      </c>
      <c r="CM60" s="106">
        <v>47014.419029964381</v>
      </c>
      <c r="CN60" s="106">
        <v>80083.830796649971</v>
      </c>
      <c r="CO60" s="106">
        <v>50188.972735827345</v>
      </c>
      <c r="CP60" s="106">
        <v>47296.771520623923</v>
      </c>
      <c r="CQ60" s="134">
        <v>0.23902416524159653</v>
      </c>
      <c r="CR60" s="134">
        <v>0.13914772589793722</v>
      </c>
      <c r="CS60" s="134">
        <v>0.28386958825897135</v>
      </c>
      <c r="CT60" s="159">
        <v>20.19847254120052</v>
      </c>
      <c r="CU60" s="159">
        <v>20.984508385176259</v>
      </c>
      <c r="CV60" s="159">
        <v>0.78603584397574122</v>
      </c>
      <c r="CW60" s="134">
        <v>4.0333642651987155E-2</v>
      </c>
      <c r="CX60" s="134">
        <v>8.1292468920591138E-2</v>
      </c>
      <c r="CY60" s="134">
        <v>0.18083031384900072</v>
      </c>
      <c r="CZ60" s="134"/>
      <c r="DA60" s="134"/>
      <c r="DB60" s="134">
        <v>4.4298310831353049</v>
      </c>
      <c r="DC60" s="134">
        <v>1.7646002669470824</v>
      </c>
      <c r="DD60" s="134">
        <v>0.49158191538153756</v>
      </c>
      <c r="DE60" s="134">
        <v>0.56979038233524082</v>
      </c>
      <c r="DF60" s="134">
        <v>4.3092039574842369</v>
      </c>
      <c r="DG60" s="134">
        <v>0.11941647631460869</v>
      </c>
      <c r="DH60" s="134">
        <v>3.1280571385378708E-2</v>
      </c>
      <c r="DI60" s="134">
        <v>0.22264254375947087</v>
      </c>
      <c r="DJ60" s="134">
        <v>0.36747766656192737</v>
      </c>
      <c r="DK60" s="134">
        <v>0.22087017319362062</v>
      </c>
      <c r="DL60" s="134">
        <v>0.34970794801790145</v>
      </c>
      <c r="DM60" s="106">
        <v>386785.71199894941</v>
      </c>
      <c r="DN60" s="106">
        <v>409254.82570000004</v>
      </c>
      <c r="DO60" s="106">
        <v>749.52239976333112</v>
      </c>
      <c r="DP60" s="106">
        <v>1478.1644263988414</v>
      </c>
      <c r="DQ60" s="134">
        <v>1.9609894221782216</v>
      </c>
      <c r="DR60" s="134"/>
      <c r="DS60" s="134">
        <v>1.1216319792926319</v>
      </c>
      <c r="DT60" s="134">
        <v>0.53293132248179498</v>
      </c>
      <c r="DU60" s="134">
        <v>0.46280080322621298</v>
      </c>
      <c r="DV60" s="134">
        <v>0.52992783286754408</v>
      </c>
      <c r="DW60" s="134">
        <v>0.45165442594644922</v>
      </c>
      <c r="DX60" s="134">
        <v>0.30189018232188791</v>
      </c>
      <c r="DY60" s="134">
        <v>0.24034476088118387</v>
      </c>
      <c r="DZ60" s="134">
        <v>0.4471969384105326</v>
      </c>
      <c r="EA60" s="134">
        <v>0.37482187541181633</v>
      </c>
      <c r="EB60" s="134"/>
      <c r="EC60" s="134">
        <v>0.42863153324665387</v>
      </c>
      <c r="ED60" s="134">
        <v>0.29683398531365635</v>
      </c>
      <c r="EE60" s="134">
        <v>0.37723955403361648</v>
      </c>
      <c r="EF60" s="134">
        <v>0.65931278595128995</v>
      </c>
      <c r="EG60" s="134">
        <v>0.48582213558139609</v>
      </c>
      <c r="EH60" s="134">
        <v>0.85397302606391801</v>
      </c>
      <c r="EI60" s="134">
        <v>0.85730241837383603</v>
      </c>
      <c r="EJ60" s="134">
        <v>7.8935417539073571E-2</v>
      </c>
      <c r="EK60" s="134">
        <v>7.1046118849755674E-2</v>
      </c>
      <c r="EL60" s="134">
        <v>6.9807475142443037E-2</v>
      </c>
      <c r="EM60" s="134">
        <v>6.5035840990855243E-2</v>
      </c>
      <c r="EN60" s="134">
        <v>5.8160386776091269E-2</v>
      </c>
      <c r="EO60" s="134">
        <v>4.993628777137777E-2</v>
      </c>
      <c r="EP60" s="134">
        <v>-8.2067265972173883E-2</v>
      </c>
      <c r="EQ60" s="134">
        <v>-7.8176816417482822E-2</v>
      </c>
      <c r="ER60" s="134">
        <v>-7.1976297722078253E-2</v>
      </c>
      <c r="ES60" s="134">
        <v>8.0249721171235001E-3</v>
      </c>
      <c r="ET60" s="134">
        <v>1.1361644857610233E-2</v>
      </c>
      <c r="EU60" s="134">
        <v>1.9668097903261617E-2</v>
      </c>
      <c r="EV60" s="134">
        <v>1.2189866795901736E-2</v>
      </c>
      <c r="EW60" s="134">
        <v>9.6265395363884683E-3</v>
      </c>
      <c r="EX60" s="134">
        <v>0.15032722821793393</v>
      </c>
      <c r="EY60" s="134">
        <v>0.11538368836893598</v>
      </c>
      <c r="EZ60" s="134">
        <v>3.350220921157681E-2</v>
      </c>
      <c r="FA60" s="134">
        <v>-5.2488180934167905E-3</v>
      </c>
      <c r="FB60" s="134">
        <v>-1.2392357942414764E-2</v>
      </c>
      <c r="FC60" s="134">
        <v>5.2069116665203065E-2</v>
      </c>
      <c r="FD60" s="134">
        <v>1.7542117556731386E-2</v>
      </c>
      <c r="FE60" s="134">
        <v>1.8497270405227736E-2</v>
      </c>
      <c r="FF60" s="134">
        <v>9.3264932937679762E-2</v>
      </c>
      <c r="FG60" s="134">
        <v>1.2080410741674985E-2</v>
      </c>
      <c r="FH60" s="134">
        <v>1.5471691056492819E-6</v>
      </c>
      <c r="FI60" s="134">
        <v>0.18583195998030874</v>
      </c>
      <c r="FJ60" s="134">
        <v>0.10013412231924132</v>
      </c>
      <c r="FK60" s="134">
        <v>9.6816512285872777E-2</v>
      </c>
      <c r="FL60" s="134">
        <v>5.4943075328793542E-2</v>
      </c>
      <c r="FM60" s="134">
        <v>4.1344546669789581E-2</v>
      </c>
      <c r="FN60" s="134">
        <v>3.9766255123830523E-2</v>
      </c>
      <c r="FO60" s="134">
        <v>0.18604825415587101</v>
      </c>
      <c r="FP60" s="134">
        <v>0.13630378853074565</v>
      </c>
      <c r="FQ60" s="134">
        <v>0.13307892982732369</v>
      </c>
      <c r="FR60" s="134">
        <v>0.1641221534059743</v>
      </c>
      <c r="FS60" s="134">
        <v>9.8015891383322548E-2</v>
      </c>
      <c r="FT60" s="134">
        <v>0.10005449494521443</v>
      </c>
      <c r="FU60" s="134">
        <v>8.7574945504595311E-2</v>
      </c>
      <c r="FV60" s="134">
        <v>3.5928712216366579E-2</v>
      </c>
      <c r="FW60" s="134">
        <v>4.2549041656900065E-2</v>
      </c>
      <c r="FX60" s="134">
        <v>3.4438691395153556E-2</v>
      </c>
      <c r="FY60" s="134">
        <v>3.1893699722267264E-2</v>
      </c>
      <c r="FZ60" s="134">
        <v>3.2215360316984028E-2</v>
      </c>
      <c r="GA60" s="134">
        <v>9.7226079493337326E-3</v>
      </c>
      <c r="GB60" s="134">
        <v>8.1173309546867817E-3</v>
      </c>
      <c r="GC60" s="134">
        <v>7.7595572819131875E-3</v>
      </c>
      <c r="GD60" s="134">
        <v>0.14696340755000181</v>
      </c>
      <c r="GE60" s="134">
        <v>-1.3930411741028607E-2</v>
      </c>
      <c r="GF60" s="134">
        <v>-2.7930411741028605E-2</v>
      </c>
      <c r="GG60" s="134">
        <v>-1.1811470859061034E-3</v>
      </c>
      <c r="GH60" s="134">
        <v>-2.252411452456201E-2</v>
      </c>
      <c r="GI60" s="134">
        <v>-1.3012151610297396E-2</v>
      </c>
      <c r="GJ60" s="134">
        <v>-4.9433481535136062E-2</v>
      </c>
      <c r="GK60" s="134">
        <v>-6.923348153513606E-2</v>
      </c>
      <c r="GL60" s="134">
        <v>7.242389041873841E-2</v>
      </c>
      <c r="GM60" s="134">
        <v>2.9657914371563017E-2</v>
      </c>
      <c r="GN60" s="134">
        <v>4.0714803650820572E-2</v>
      </c>
      <c r="GO60" s="134">
        <v>8.1115873760669255E-2</v>
      </c>
      <c r="GP60" s="134">
        <v>6.7834890923711741E-2</v>
      </c>
      <c r="GQ60" s="134">
        <v>6.4126399796092262E-2</v>
      </c>
      <c r="GR60" s="134">
        <v>3.5187310147979184E-2</v>
      </c>
      <c r="GS60" s="134">
        <v>3.1584540858523663E-2</v>
      </c>
      <c r="GT60" s="134">
        <v>0.86769366816542703</v>
      </c>
      <c r="GU60" s="134">
        <v>0.81276026874333129</v>
      </c>
      <c r="GV60" s="134">
        <v>0.87659855173599577</v>
      </c>
      <c r="GW60" s="134">
        <v>0.63273428831490031</v>
      </c>
      <c r="GX60" s="134">
        <v>0.64733230724666968</v>
      </c>
      <c r="GY60" s="107">
        <v>0.99194677331297798</v>
      </c>
      <c r="GZ60" s="107">
        <v>0.92111114180813003</v>
      </c>
      <c r="HA60" s="107">
        <v>0.98832379153678496</v>
      </c>
      <c r="HB60" s="134">
        <v>0.8509746049615563</v>
      </c>
      <c r="HC60" s="134">
        <v>0.81687862994944638</v>
      </c>
      <c r="HD60" s="134">
        <v>0.86291595645490349</v>
      </c>
      <c r="HE60" s="107">
        <v>1.0561546187544792</v>
      </c>
      <c r="HF60" s="107">
        <v>1.0029058741945847</v>
      </c>
      <c r="HG60" s="107">
        <v>1.015350464966511</v>
      </c>
      <c r="HH60" s="107">
        <v>1.1234744193545843</v>
      </c>
      <c r="HI60" s="107">
        <v>1.0638890423886251</v>
      </c>
      <c r="HJ60" s="107">
        <v>1.078259480461</v>
      </c>
      <c r="HK60" s="107">
        <v>0.96349290355855643</v>
      </c>
      <c r="HL60" s="107">
        <v>0.91529538702018398</v>
      </c>
      <c r="HM60" s="107">
        <v>0.95211424410715595</v>
      </c>
      <c r="HN60" s="107">
        <v>1.024826580585988</v>
      </c>
      <c r="HO60" s="107">
        <v>0.97117444661962993</v>
      </c>
      <c r="HP60" s="107">
        <v>1.0111774448490014</v>
      </c>
      <c r="HQ60" s="134">
        <v>0.79486774186273712</v>
      </c>
      <c r="HR60" s="134">
        <v>0.80805050264814171</v>
      </c>
      <c r="HS60" s="134">
        <v>0.83902559178158265</v>
      </c>
      <c r="HT60" s="134">
        <v>-0.41396415602425807</v>
      </c>
      <c r="HU60" s="134">
        <v>-0.3739641560242582</v>
      </c>
      <c r="HV60" s="134">
        <v>7.9204172088658178E-3</v>
      </c>
      <c r="HW60" s="134">
        <v>2.5184556972855925E-2</v>
      </c>
      <c r="HX60" s="134">
        <v>2.0423732086795342E-2</v>
      </c>
      <c r="HY60" s="134">
        <v>5.7582381993910726E-2</v>
      </c>
      <c r="HZ60" s="134">
        <v>6.3551679372931408E-2</v>
      </c>
      <c r="IA60" s="134">
        <v>6.2128137682068409E-2</v>
      </c>
      <c r="IB60" s="134">
        <v>2.9728117961815525E-2</v>
      </c>
      <c r="IC60" s="134">
        <v>8.3458489777998961E-3</v>
      </c>
      <c r="ID60" s="134">
        <v>1.5296946117466615E-2</v>
      </c>
      <c r="IE60" s="134">
        <v>2.8952010745522334</v>
      </c>
      <c r="IF60" s="134">
        <v>2.7487636194760832</v>
      </c>
      <c r="IG60" s="134">
        <v>-0.10520961766475918</v>
      </c>
      <c r="IH60" s="134">
        <v>0.29125671048449836</v>
      </c>
      <c r="II60" s="134">
        <v>0.22689967283123602</v>
      </c>
      <c r="IJ60" s="134">
        <v>0.78349162863349753</v>
      </c>
      <c r="IK60" s="134">
        <v>0.76951448393477262</v>
      </c>
      <c r="IL60" s="134">
        <v>0.80314197433958723</v>
      </c>
      <c r="IM60" s="134">
        <v>1.1254406261321116E-2</v>
      </c>
      <c r="IN60" s="134">
        <v>-1.0652538953959216E-3</v>
      </c>
      <c r="IO60" s="134">
        <v>2.3527393373535967E-2</v>
      </c>
      <c r="IP60" s="134">
        <v>0.10821684124599074</v>
      </c>
      <c r="IQ60" s="134">
        <v>4.9151997769988555E-2</v>
      </c>
      <c r="IR60" s="134">
        <v>8.3562762882696304E-2</v>
      </c>
      <c r="IS60" s="134">
        <v>0.11671516279346168</v>
      </c>
      <c r="IT60" s="134">
        <v>2.6928450203329089E-2</v>
      </c>
      <c r="IU60" s="134">
        <v>9.4599857152479941E-2</v>
      </c>
      <c r="IV60" s="134">
        <v>5.92674005904857E-2</v>
      </c>
      <c r="IW60" s="134">
        <v>0.13012843831444365</v>
      </c>
      <c r="IX60" s="134">
        <v>0.11489957131442066</v>
      </c>
      <c r="IY60" s="134">
        <v>1.1625660114185432</v>
      </c>
      <c r="IZ60" s="134">
        <v>1.0895664949353474</v>
      </c>
      <c r="JA60" s="134">
        <v>1.1316167846344733</v>
      </c>
      <c r="JB60" s="134">
        <v>1.1397379558201839</v>
      </c>
      <c r="JC60" s="134">
        <v>1.2487236181097809</v>
      </c>
      <c r="JD60" s="134">
        <v>1.0461177823063279</v>
      </c>
      <c r="JE60" s="134">
        <v>1.0081926932762473</v>
      </c>
      <c r="JF60" s="134">
        <v>1.0257777886506523</v>
      </c>
      <c r="JG60" s="134">
        <v>-6.6510220158852327E-3</v>
      </c>
      <c r="JH60" s="134">
        <v>4.1632686984541034E-2</v>
      </c>
      <c r="JI60" s="134">
        <v>0.21517635419099412</v>
      </c>
      <c r="JJ60" s="134">
        <v>1.0068412361405992</v>
      </c>
      <c r="JK60" s="134">
        <v>0.97184097155767368</v>
      </c>
      <c r="JL60" s="134">
        <v>1.0775365813937361</v>
      </c>
      <c r="JM60" s="134">
        <v>1.876019847221716E-2</v>
      </c>
      <c r="JN60" s="134">
        <v>2.2256893923481409E-2</v>
      </c>
      <c r="JO60" s="134">
        <v>8.9229200362813781E-3</v>
      </c>
      <c r="JP60" s="134">
        <v>3.2888800046429065E-2</v>
      </c>
      <c r="JQ60" s="134">
        <v>3.6789672344471717E-2</v>
      </c>
      <c r="JR60" s="134">
        <v>2.2873648539307224E-2</v>
      </c>
      <c r="JS60" s="134">
        <v>2.0849680399948438E-2</v>
      </c>
      <c r="JT60" s="134">
        <v>4.2093948472357097E-2</v>
      </c>
      <c r="JU60" s="134">
        <v>2.3338836778584931E-2</v>
      </c>
      <c r="JV60" s="134">
        <v>2.5983794450315335E-2</v>
      </c>
      <c r="JW60" s="134">
        <v>4.5652552493254048E-2</v>
      </c>
      <c r="JX60" s="134">
        <v>2.8978202547546343E-2</v>
      </c>
      <c r="JY60" s="134">
        <v>8.59899478679408E-2</v>
      </c>
      <c r="JZ60" s="134">
        <v>9.5950692384155475E-2</v>
      </c>
      <c r="KA60" s="134">
        <v>6.8641649275362177E-2</v>
      </c>
      <c r="KB60" s="134">
        <v>8.9255034075097647E-2</v>
      </c>
      <c r="KC60" s="134">
        <v>0.13067687783821069</v>
      </c>
      <c r="KD60" s="134">
        <v>7.3837636321407024E-2</v>
      </c>
    </row>
    <row r="61" spans="1:448" x14ac:dyDescent="0.2">
      <c r="B61" s="12"/>
      <c r="C61" s="12"/>
      <c r="D61" s="12"/>
      <c r="F61" s="12"/>
      <c r="G61" s="12"/>
      <c r="H61" s="12"/>
      <c r="I61" s="12"/>
      <c r="J61" s="12"/>
      <c r="K61" s="12"/>
      <c r="L61" s="12"/>
      <c r="M61" s="12"/>
      <c r="N61" s="12"/>
      <c r="O61" s="12"/>
      <c r="P61" s="157"/>
      <c r="Q61" s="138"/>
      <c r="R61" s="138"/>
      <c r="S61" s="12"/>
      <c r="T61" s="142"/>
      <c r="U61" s="142"/>
      <c r="V61" s="142"/>
      <c r="W61" s="142"/>
      <c r="X61" s="142"/>
      <c r="Y61" s="142"/>
      <c r="Z61" s="142"/>
      <c r="AA61" s="142"/>
      <c r="AB61" s="142"/>
      <c r="AC61" s="142"/>
      <c r="AD61" s="142"/>
      <c r="AE61" s="142"/>
      <c r="AF61" s="142"/>
      <c r="AG61" s="142"/>
      <c r="AH61" s="142"/>
      <c r="AI61" s="142"/>
      <c r="AJ61" s="142"/>
      <c r="AK61" s="142"/>
      <c r="AL61" s="142"/>
      <c r="AM61" s="142"/>
      <c r="AN61" s="142"/>
      <c r="AO61" s="142"/>
      <c r="AP61" s="142"/>
      <c r="AQ61" s="142"/>
      <c r="AR61" s="142"/>
      <c r="AS61" s="142"/>
      <c r="AT61" s="142"/>
      <c r="AU61" s="142"/>
      <c r="AV61" s="142"/>
      <c r="AW61" s="142"/>
      <c r="AX61" s="145"/>
      <c r="AY61" s="145"/>
      <c r="AZ61" s="135"/>
      <c r="BA61" s="135"/>
      <c r="BB61" s="135"/>
      <c r="BC61" s="135"/>
      <c r="BD61" s="142"/>
      <c r="BE61" s="142"/>
      <c r="BF61" s="142"/>
      <c r="BG61" s="142"/>
      <c r="BH61" s="142"/>
      <c r="BI61" s="142"/>
      <c r="BJ61" s="142"/>
      <c r="BK61" s="142"/>
      <c r="BL61" s="142"/>
      <c r="BM61" s="142"/>
      <c r="BN61" s="142"/>
      <c r="BO61" s="142"/>
      <c r="BP61" s="142"/>
      <c r="BQ61" s="142"/>
      <c r="BR61" s="142"/>
      <c r="BS61" s="142"/>
      <c r="BT61" s="142"/>
      <c r="BU61" s="142"/>
      <c r="BV61" s="142"/>
      <c r="BW61" s="142"/>
      <c r="BX61" s="142"/>
      <c r="BY61" s="142"/>
      <c r="BZ61" s="142"/>
      <c r="CA61" s="142"/>
      <c r="CB61" s="142"/>
      <c r="CC61" s="142"/>
      <c r="CD61" s="142"/>
      <c r="CE61" s="142"/>
      <c r="CF61" s="142"/>
      <c r="CG61" s="142"/>
      <c r="CH61" s="106"/>
      <c r="CI61" s="106"/>
      <c r="CJ61" s="107"/>
      <c r="CK61" s="106"/>
      <c r="CL61" s="106"/>
      <c r="CM61" s="106"/>
      <c r="CN61" s="106"/>
      <c r="CO61" s="106"/>
      <c r="CP61" s="106"/>
      <c r="CQ61" s="142"/>
      <c r="CR61" s="142"/>
      <c r="CS61" s="142"/>
      <c r="CT61" s="159"/>
      <c r="CU61" s="159"/>
      <c r="CV61" s="159"/>
      <c r="CW61" s="142"/>
      <c r="CX61" s="142"/>
      <c r="CY61" s="142"/>
      <c r="CZ61" s="138"/>
      <c r="DA61" s="138"/>
      <c r="DB61" s="133"/>
      <c r="DM61" s="108"/>
      <c r="DN61" s="108"/>
    </row>
    <row r="62" spans="1:448" x14ac:dyDescent="0.2">
      <c r="A62" s="12" t="s">
        <v>454</v>
      </c>
      <c r="B62" s="12"/>
      <c r="C62" s="12"/>
      <c r="D62" s="12"/>
      <c r="E62" s="12"/>
      <c r="F62" s="12"/>
      <c r="G62" s="12"/>
      <c r="H62" s="12"/>
      <c r="I62" s="12"/>
      <c r="J62" s="12"/>
      <c r="K62" s="12"/>
      <c r="L62" s="12"/>
      <c r="M62" s="12"/>
      <c r="N62" s="12"/>
      <c r="O62" s="12"/>
      <c r="P62" s="157"/>
      <c r="Q62" s="138"/>
      <c r="R62" s="138"/>
      <c r="S62" s="12"/>
      <c r="T62" s="142"/>
      <c r="U62" s="142"/>
      <c r="V62" s="142"/>
      <c r="W62" s="142"/>
      <c r="X62" s="142"/>
      <c r="Y62" s="142"/>
      <c r="Z62" s="142"/>
      <c r="AA62" s="142"/>
      <c r="AB62" s="142"/>
      <c r="AC62" s="142"/>
      <c r="AD62" s="142"/>
      <c r="AE62" s="142"/>
      <c r="AF62" s="142"/>
      <c r="AG62" s="142"/>
      <c r="AH62" s="142"/>
      <c r="AI62" s="142"/>
      <c r="AJ62" s="142"/>
      <c r="AK62" s="142"/>
      <c r="AL62" s="142"/>
      <c r="AM62" s="142"/>
      <c r="AN62" s="142"/>
      <c r="AO62" s="142"/>
      <c r="AP62" s="142"/>
      <c r="AQ62" s="142"/>
      <c r="AR62" s="142"/>
      <c r="AS62" s="142"/>
      <c r="AT62" s="142"/>
      <c r="AU62" s="142"/>
      <c r="AV62" s="142"/>
      <c r="AW62" s="142"/>
      <c r="AX62" s="145"/>
      <c r="AY62" s="145"/>
      <c r="AZ62" s="135"/>
      <c r="BA62" s="135"/>
      <c r="BB62" s="135"/>
      <c r="BC62" s="135"/>
      <c r="BD62" s="142"/>
      <c r="BE62" s="142"/>
      <c r="BF62" s="142"/>
      <c r="BG62" s="142"/>
      <c r="BH62" s="142"/>
      <c r="BI62" s="142"/>
      <c r="BJ62" s="142"/>
      <c r="BK62" s="142"/>
      <c r="BL62" s="142"/>
      <c r="BM62" s="142"/>
      <c r="BN62" s="142"/>
      <c r="BO62" s="142"/>
      <c r="BP62" s="142"/>
      <c r="BQ62" s="142"/>
      <c r="BR62" s="142"/>
      <c r="BS62" s="142"/>
      <c r="BT62" s="142"/>
      <c r="BU62" s="142"/>
      <c r="BV62" s="142"/>
      <c r="BW62" s="142"/>
      <c r="BX62" s="142"/>
      <c r="BY62" s="142"/>
      <c r="BZ62" s="142"/>
      <c r="CA62" s="142"/>
      <c r="CB62" s="142"/>
      <c r="CC62" s="142"/>
      <c r="CD62" s="142"/>
      <c r="CE62" s="142"/>
      <c r="CF62" s="142"/>
      <c r="CG62" s="142"/>
      <c r="CH62" s="106"/>
      <c r="CI62" s="106"/>
      <c r="CJ62" s="107"/>
      <c r="CK62" s="106"/>
      <c r="CL62" s="106"/>
      <c r="CM62" s="106"/>
      <c r="CN62" s="106"/>
      <c r="CO62" s="106"/>
      <c r="CP62" s="106"/>
      <c r="CQ62" s="142"/>
      <c r="CR62" s="142"/>
      <c r="CS62" s="142"/>
      <c r="CT62" s="159"/>
      <c r="CU62" s="159"/>
      <c r="CV62" s="159"/>
      <c r="CW62" s="142"/>
      <c r="CX62" s="142"/>
      <c r="CY62" s="142"/>
      <c r="CZ62" s="138"/>
      <c r="DA62" s="138"/>
      <c r="DB62" s="133"/>
      <c r="DM62" s="108"/>
      <c r="DN62" s="108"/>
    </row>
    <row r="63" spans="1:448" x14ac:dyDescent="0.2">
      <c r="A63" s="12" t="s">
        <v>450</v>
      </c>
      <c r="B63" s="12"/>
      <c r="C63" s="12"/>
      <c r="D63" s="12"/>
      <c r="E63" s="12"/>
      <c r="F63" s="12"/>
      <c r="G63" s="12"/>
      <c r="H63" s="12"/>
      <c r="I63" s="12"/>
      <c r="J63" s="12"/>
      <c r="K63" s="12"/>
      <c r="L63" s="12"/>
      <c r="M63" s="12"/>
      <c r="N63" s="12"/>
      <c r="O63" s="134">
        <v>1.452697590610786</v>
      </c>
      <c r="P63" s="157"/>
      <c r="Q63" s="138"/>
      <c r="R63" s="134">
        <v>1.5184144029566538</v>
      </c>
      <c r="S63" s="134">
        <v>2.0490584631412725</v>
      </c>
      <c r="T63" s="134">
        <v>0.16702312953891149</v>
      </c>
      <c r="U63" s="134">
        <v>0.20689671025375353</v>
      </c>
      <c r="V63" s="134">
        <v>0.27854567136822145</v>
      </c>
      <c r="W63" s="134">
        <v>0.60220202746283413</v>
      </c>
      <c r="X63" s="134">
        <v>0.51986643053865611</v>
      </c>
      <c r="Y63" s="134">
        <v>0.21912241026758167</v>
      </c>
      <c r="Z63" s="134">
        <v>0.18519126967910313</v>
      </c>
      <c r="AA63" s="134">
        <v>5.908429107245302E-2</v>
      </c>
      <c r="AB63" s="134">
        <v>9.5917892383318895E-2</v>
      </c>
      <c r="AC63" s="134">
        <v>9.6119062789867746E-2</v>
      </c>
      <c r="AD63" s="134">
        <v>0.1434907650446961</v>
      </c>
      <c r="AE63" s="134">
        <v>0.27820670134003467</v>
      </c>
      <c r="AF63" s="134">
        <v>0.28110916206242209</v>
      </c>
      <c r="AG63" s="134">
        <v>0.44806487965627195</v>
      </c>
      <c r="AH63" s="134">
        <v>0.36031369106698319</v>
      </c>
      <c r="AI63" s="134">
        <v>0.1437963045587945</v>
      </c>
      <c r="AJ63" s="134">
        <v>0.17224047453104072</v>
      </c>
      <c r="AK63" s="134">
        <v>2.8444169972246223E-2</v>
      </c>
      <c r="AL63" s="134">
        <v>0.4242904285430692</v>
      </c>
      <c r="AM63" s="134">
        <v>0.5757095714569308</v>
      </c>
      <c r="AN63" s="134">
        <v>0.56583719015932432</v>
      </c>
      <c r="AO63" s="134">
        <v>0.18158684801245126</v>
      </c>
      <c r="AP63" s="134">
        <v>0.11874394427174483</v>
      </c>
      <c r="AQ63" s="134">
        <v>2.9007410766617329E-2</v>
      </c>
      <c r="AR63" s="134">
        <v>5.735020527607511E-3</v>
      </c>
      <c r="AS63" s="134">
        <v>9.9089586262254781E-2</v>
      </c>
      <c r="AT63" s="134">
        <v>2.7829816227030024E-3</v>
      </c>
      <c r="AU63" s="134">
        <v>3.4795858512997699E-2</v>
      </c>
      <c r="AV63" s="134">
        <v>8.6990312551194784E-2</v>
      </c>
      <c r="AW63" s="134">
        <v>0.41255672408681765</v>
      </c>
      <c r="AX63" s="134">
        <v>0.79972361204194742</v>
      </c>
      <c r="AY63" s="134">
        <v>0.89850766894706835</v>
      </c>
      <c r="AZ63" s="134">
        <v>0.11242569967851095</v>
      </c>
      <c r="BA63" s="134">
        <v>6.7633524872614065E-2</v>
      </c>
      <c r="BB63" s="134">
        <v>7.834284454551535E-2</v>
      </c>
      <c r="BC63" s="134">
        <v>2.1849093103181363E-2</v>
      </c>
      <c r="BD63" s="134">
        <v>0.17278805335215275</v>
      </c>
      <c r="BE63" s="134">
        <v>0.13355981957266341</v>
      </c>
      <c r="BF63" s="134">
        <v>5.1730994898980795E-2</v>
      </c>
      <c r="BG63" s="134">
        <v>5.4907735906342826E-2</v>
      </c>
      <c r="BH63" s="134">
        <v>0.11394054348281117</v>
      </c>
      <c r="BI63" s="134">
        <v>0.21398915017146736</v>
      </c>
      <c r="BJ63" s="134">
        <v>0.21371979491662402</v>
      </c>
      <c r="BK63" s="134">
        <v>0.18846755547900626</v>
      </c>
      <c r="BL63" s="134">
        <v>0.46468584102255939</v>
      </c>
      <c r="BM63" s="134">
        <v>0.48474031231447989</v>
      </c>
      <c r="BN63" s="134">
        <v>0.26151867777550342</v>
      </c>
      <c r="BO63" s="134">
        <v>0.28821144552506944</v>
      </c>
      <c r="BP63" s="134">
        <v>0.25496135065724496</v>
      </c>
      <c r="BQ63" s="134">
        <v>0.31316068965146776</v>
      </c>
      <c r="BR63" s="134">
        <v>0.53876073072431552</v>
      </c>
      <c r="BS63" s="134">
        <v>0.6013721351765372</v>
      </c>
      <c r="BT63" s="134">
        <v>6.8234747445951746E-2</v>
      </c>
      <c r="BU63" s="134">
        <v>3.1517180842304274E-2</v>
      </c>
      <c r="BV63" s="134">
        <v>2.6809058081997572E-2</v>
      </c>
      <c r="BW63" s="134">
        <v>6.3351355115011374E-2</v>
      </c>
      <c r="BX63" s="134">
        <v>5.9835256174248973E-2</v>
      </c>
      <c r="BY63" s="134">
        <v>0.1440410354885161</v>
      </c>
      <c r="BZ63" s="134">
        <v>0.17296858012695215</v>
      </c>
      <c r="CA63" s="134">
        <v>0.34896004994144042</v>
      </c>
      <c r="CB63" s="134">
        <v>0.34515706514384364</v>
      </c>
      <c r="CC63" s="134">
        <v>0.10954021795804775</v>
      </c>
      <c r="CD63" s="134">
        <v>9.6853129916592298E-2</v>
      </c>
      <c r="CE63" s="134">
        <v>0.69740983934531986</v>
      </c>
      <c r="CF63" s="134">
        <v>0.70162308944363461</v>
      </c>
      <c r="CG63" s="134">
        <v>5.6850582789459946E-2</v>
      </c>
      <c r="CH63" s="114">
        <v>45207.466442496778</v>
      </c>
      <c r="CI63" s="114">
        <v>80158.607620125782</v>
      </c>
      <c r="CJ63" s="134">
        <v>1.8027752050558086</v>
      </c>
      <c r="CK63" s="114">
        <v>112390.5414339983</v>
      </c>
      <c r="CL63" s="114">
        <v>55370.033367401353</v>
      </c>
      <c r="CM63" s="114">
        <v>51574.548932238366</v>
      </c>
      <c r="CN63" s="114">
        <v>100439.17470557903</v>
      </c>
      <c r="CO63" s="114">
        <v>60591.621475747816</v>
      </c>
      <c r="CP63" s="114">
        <v>55804.444577614151</v>
      </c>
      <c r="CQ63" s="134">
        <v>0.21295434590447188</v>
      </c>
      <c r="CR63" s="134">
        <v>0.11394054348281117</v>
      </c>
      <c r="CS63" s="134">
        <v>0.21398915017146736</v>
      </c>
      <c r="CT63" s="159">
        <v>19.598230682248321</v>
      </c>
      <c r="CU63" s="159">
        <v>20.464585004614349</v>
      </c>
      <c r="CV63" s="159">
        <v>0.86635432236602883</v>
      </c>
      <c r="CW63" s="134">
        <v>8.0876525175979166E-2</v>
      </c>
      <c r="CX63" s="134">
        <v>0.14618211762093353</v>
      </c>
      <c r="CY63" s="134">
        <v>0.23080439350392884</v>
      </c>
      <c r="CZ63" s="134"/>
      <c r="DA63" s="134"/>
      <c r="DB63" s="134">
        <v>4.7391955637616912</v>
      </c>
      <c r="DC63" s="134">
        <v>1.712159906751328</v>
      </c>
      <c r="DD63" s="134">
        <v>0.61532355032409392</v>
      </c>
      <c r="DE63" s="134">
        <v>0.63857670491249829</v>
      </c>
      <c r="DF63" s="134">
        <v>4.3853512205393468</v>
      </c>
      <c r="DG63" s="134">
        <v>0.11680385825547517</v>
      </c>
      <c r="DH63" s="134">
        <v>2.7820509284176214E-2</v>
      </c>
      <c r="DI63" s="134">
        <v>0.18494377564123868</v>
      </c>
      <c r="DJ63" s="134">
        <v>0.32975568078803214</v>
      </c>
      <c r="DK63" s="134">
        <v>0.28207285228632106</v>
      </c>
      <c r="DL63" s="134">
        <v>0.36872918149785183</v>
      </c>
      <c r="DM63" s="114">
        <v>475518.55828574032</v>
      </c>
      <c r="DN63" s="114">
        <v>758693.19818750001</v>
      </c>
      <c r="DO63" s="114">
        <v>832.22895892447684</v>
      </c>
      <c r="DP63" s="114">
        <v>1561.201139115451</v>
      </c>
      <c r="DQ63" s="134">
        <v>1.9280245510718241</v>
      </c>
      <c r="DR63" s="134"/>
      <c r="DS63" s="134">
        <v>1.2181861801635847</v>
      </c>
      <c r="DT63" s="134">
        <v>0.50129483958759047</v>
      </c>
      <c r="DU63" s="134">
        <v>0.41672453565971429</v>
      </c>
      <c r="DV63" s="134">
        <v>0.49969396410262507</v>
      </c>
      <c r="DW63" s="134">
        <v>0.40933480317251825</v>
      </c>
      <c r="DX63" s="134">
        <v>0.25563494008361032</v>
      </c>
      <c r="DY63" s="134">
        <v>0.20472893574632778</v>
      </c>
      <c r="DZ63" s="134">
        <v>0.40708953999164321</v>
      </c>
      <c r="EA63" s="134">
        <v>0.33200539283286717</v>
      </c>
      <c r="EB63" s="134"/>
      <c r="EC63" s="134">
        <v>0.35336040939408708</v>
      </c>
      <c r="ED63" s="134">
        <v>0.31039733732792185</v>
      </c>
      <c r="EE63" s="134">
        <v>0.34964380314042448</v>
      </c>
      <c r="EF63" s="134">
        <v>0.41106653663274628</v>
      </c>
      <c r="EG63" s="134">
        <v>0.44870694852149789</v>
      </c>
      <c r="EH63" s="134">
        <v>0.80990453088587855</v>
      </c>
      <c r="EI63" s="134">
        <v>0.84849381556892711</v>
      </c>
      <c r="EJ63" s="134">
        <v>0.1019913294507365</v>
      </c>
      <c r="EK63" s="134">
        <v>9.1002934151463724E-2</v>
      </c>
      <c r="EL63" s="134">
        <v>8.4719339681205083E-2</v>
      </c>
      <c r="EM63" s="134">
        <v>7.0129129285715908E-2</v>
      </c>
      <c r="EN63" s="134">
        <v>6.5645400776121854E-2</v>
      </c>
      <c r="EO63" s="134">
        <v>4.6276599331830967E-2</v>
      </c>
      <c r="EP63" s="134">
        <v>-0.10174270991487643</v>
      </c>
      <c r="EQ63" s="134">
        <v>-9.8846308760860743E-2</v>
      </c>
      <c r="ER63" s="134">
        <v>-8.9070065786755873E-2</v>
      </c>
      <c r="ES63" s="134">
        <v>8.3962715840692065E-2</v>
      </c>
      <c r="ET63" s="134">
        <v>7.8933437937308434E-2</v>
      </c>
      <c r="EU63" s="134">
        <v>6.6183601757101765E-2</v>
      </c>
      <c r="EV63" s="134">
        <v>3.584365305082432E-2</v>
      </c>
      <c r="EW63" s="134">
        <v>2.9001875147440685E-2</v>
      </c>
      <c r="EX63" s="134">
        <v>-3.4423288924097073E-2</v>
      </c>
      <c r="EY63" s="134">
        <v>5.2062304567220621E-2</v>
      </c>
      <c r="EZ63" s="134">
        <v>-1.8497590722246188E-2</v>
      </c>
      <c r="FA63" s="134">
        <v>-1.962999026413173E-2</v>
      </c>
      <c r="FB63" s="134">
        <v>-1.926939677281406E-2</v>
      </c>
      <c r="FC63" s="134">
        <v>9.143952982408618E-2</v>
      </c>
      <c r="FD63" s="134">
        <v>8.404688000288292E-2</v>
      </c>
      <c r="FE63" s="134">
        <v>8.0140598219717654E-2</v>
      </c>
      <c r="FF63" s="134">
        <v>0.11001395927445437</v>
      </c>
      <c r="FG63" s="134">
        <v>5.0561860917703837E-2</v>
      </c>
      <c r="FH63" s="134">
        <v>3.1269560091425508E-2</v>
      </c>
      <c r="FI63" s="134">
        <v>0.25510744695516119</v>
      </c>
      <c r="FJ63" s="134">
        <v>0.1672487988445642</v>
      </c>
      <c r="FK63" s="134">
        <v>0.14126650350611666</v>
      </c>
      <c r="FL63" s="134">
        <v>4.1026975151234657E-2</v>
      </c>
      <c r="FM63" s="134">
        <v>3.8386258709860246E-2</v>
      </c>
      <c r="FN63" s="134">
        <v>3.0179024850226738E-2</v>
      </c>
      <c r="FO63" s="134">
        <v>0.16426865851909972</v>
      </c>
      <c r="FP63" s="134">
        <v>0.15076393350057432</v>
      </c>
      <c r="FQ63" s="134">
        <v>0.1224811929230734</v>
      </c>
      <c r="FR63" s="134">
        <v>0.15506959816242455</v>
      </c>
      <c r="FS63" s="134">
        <v>0.1469095427498267</v>
      </c>
      <c r="FT63" s="134">
        <v>0.11468544007374537</v>
      </c>
      <c r="FU63" s="134">
        <v>8.9787665581840356E-2</v>
      </c>
      <c r="FV63" s="134">
        <v>8.8289278656512607E-2</v>
      </c>
      <c r="FW63" s="134">
        <v>7.1416130443400921E-2</v>
      </c>
      <c r="FX63" s="134">
        <v>5.5480787030034832E-2</v>
      </c>
      <c r="FY63" s="134">
        <v>5.3073343200328915E-2</v>
      </c>
      <c r="FZ63" s="134">
        <v>4.6863555356015191E-2</v>
      </c>
      <c r="GA63" s="134">
        <v>1.5633527410345602E-2</v>
      </c>
      <c r="GB63" s="134">
        <v>1.4742037398475225E-2</v>
      </c>
      <c r="GC63" s="134">
        <v>1.2543776787650984E-2</v>
      </c>
      <c r="GD63" s="134">
        <v>7.7082969462497791E-2</v>
      </c>
      <c r="GE63" s="134">
        <v>-6.6510849828532642E-2</v>
      </c>
      <c r="GF63" s="134">
        <v>-9.551084982853264E-2</v>
      </c>
      <c r="GG63" s="134">
        <v>5.1196866424311149E-2</v>
      </c>
      <c r="GH63" s="134">
        <v>1.3837580125462733E-2</v>
      </c>
      <c r="GI63" s="134">
        <v>1.9669114728086093E-2</v>
      </c>
      <c r="GJ63" s="134">
        <v>0.23876073072431553</v>
      </c>
      <c r="GK63" s="134">
        <v>0.18926073072431548</v>
      </c>
      <c r="GL63" s="134">
        <v>0.244523738572726</v>
      </c>
      <c r="GM63" s="134">
        <v>0.16617153512226429</v>
      </c>
      <c r="GN63" s="134">
        <v>0.11644863613757292</v>
      </c>
      <c r="GO63" s="134">
        <v>0.16886406464868389</v>
      </c>
      <c r="GP63" s="134">
        <v>0.12689059775375747</v>
      </c>
      <c r="GQ63" s="134">
        <v>8.0027049417346841E-2</v>
      </c>
      <c r="GR63" s="134">
        <v>-1.8545774696635976E-2</v>
      </c>
      <c r="GS63" s="134">
        <v>-2.2008095561159322E-2</v>
      </c>
      <c r="GT63" s="134">
        <v>0.99287298560861303</v>
      </c>
      <c r="GU63" s="134">
        <v>0.89693409604572261</v>
      </c>
      <c r="GV63" s="134">
        <v>0.94110966295262743</v>
      </c>
      <c r="GW63" s="134">
        <v>0.16997107925946936</v>
      </c>
      <c r="GX63" s="134">
        <v>0.14951606011334184</v>
      </c>
      <c r="GY63" s="134">
        <v>1.2440752930064043</v>
      </c>
      <c r="GZ63" s="134">
        <v>1.1083954822896223</v>
      </c>
      <c r="HA63" s="134">
        <v>1.1622368200763864</v>
      </c>
      <c r="HB63" s="134">
        <v>0.98996337033381765</v>
      </c>
      <c r="HC63" s="134">
        <v>0.93460439970725873</v>
      </c>
      <c r="HD63" s="134">
        <v>0.95307659454337679</v>
      </c>
      <c r="HE63" s="134">
        <v>1.2394518695274854</v>
      </c>
      <c r="HF63" s="134">
        <v>1.1373483006177214</v>
      </c>
      <c r="HG63" s="134">
        <v>1.0775129994244141</v>
      </c>
      <c r="HH63" s="134">
        <v>1.3563365226366668</v>
      </c>
      <c r="HI63" s="134">
        <v>1.2408624997887743</v>
      </c>
      <c r="HJ63" s="134">
        <v>1.17710116989952</v>
      </c>
      <c r="HK63" s="134">
        <v>1.1175174737760474</v>
      </c>
      <c r="HL63" s="134">
        <v>1.0309335473992292</v>
      </c>
      <c r="HM63" s="134">
        <v>1.0100092012110906</v>
      </c>
      <c r="HN63" s="134">
        <v>1.2091708647182975</v>
      </c>
      <c r="HO63" s="134">
        <v>1.1122241739721694</v>
      </c>
      <c r="HP63" s="134">
        <v>1.090983265844421</v>
      </c>
      <c r="HQ63" s="134">
        <v>0.77517367441721019</v>
      </c>
      <c r="HR63" s="134">
        <v>0.81308667347436159</v>
      </c>
      <c r="HS63" s="134">
        <v>0.84949553228463248</v>
      </c>
      <c r="HT63" s="134">
        <v>-0.33364567763397046</v>
      </c>
      <c r="HU63" s="134">
        <v>2.8854322366029139E-2</v>
      </c>
      <c r="HV63" s="134">
        <v>4.8463299732857817E-2</v>
      </c>
      <c r="HW63" s="134">
        <v>4.9264465303326024E-2</v>
      </c>
      <c r="HX63" s="134">
        <v>2.4319629847873309E-2</v>
      </c>
      <c r="HY63" s="134">
        <v>0.12247203069425311</v>
      </c>
      <c r="HZ63" s="134">
        <v>0.11680203367100712</v>
      </c>
      <c r="IA63" s="134">
        <v>0.10385320170395954</v>
      </c>
      <c r="IB63" s="134">
        <v>7.9702197616743631E-2</v>
      </c>
      <c r="IC63" s="134">
        <v>4.1995788608599857E-2</v>
      </c>
      <c r="ID63" s="134">
        <v>2.4649500157505506E-2</v>
      </c>
      <c r="IE63" s="134">
        <v>3.6475486634921497</v>
      </c>
      <c r="IF63" s="134">
        <v>3.5834773547292857</v>
      </c>
      <c r="IG63" s="134">
        <v>-3.6423295087501723E-2</v>
      </c>
      <c r="IH63" s="134">
        <v>0.3431266629749376</v>
      </c>
      <c r="II63" s="134">
        <v>0.24023174356370733</v>
      </c>
      <c r="IJ63" s="134">
        <v>0.79733658555260856</v>
      </c>
      <c r="IK63" s="134">
        <v>0.76463281553151674</v>
      </c>
      <c r="IL63" s="134">
        <v>0.8157604426550743</v>
      </c>
      <c r="IM63" s="134">
        <v>7.7943441601186223E-3</v>
      </c>
      <c r="IN63" s="134">
        <v>6.706538860027679E-3</v>
      </c>
      <c r="IO63" s="134">
        <v>1.8547920653585789E-2</v>
      </c>
      <c r="IP63" s="134">
        <v>7.0518073127758568E-2</v>
      </c>
      <c r="IQ63" s="134">
        <v>5.9378143802233552E-2</v>
      </c>
      <c r="IR63" s="134">
        <v>6.3297786816691293E-2</v>
      </c>
      <c r="IS63" s="134">
        <v>7.8993177019566416E-2</v>
      </c>
      <c r="IT63" s="134">
        <v>6.8998016349027844E-2</v>
      </c>
      <c r="IU63" s="134">
        <v>9.4084461471250297E-2</v>
      </c>
      <c r="IV63" s="134">
        <v>0.12047007968318603</v>
      </c>
      <c r="IW63" s="134">
        <v>9.1065111609282864E-2</v>
      </c>
      <c r="IX63" s="134">
        <v>2.1931177709218382E-2</v>
      </c>
      <c r="IY63" s="134">
        <v>1.4292712903088076</v>
      </c>
      <c r="IZ63" s="134">
        <v>1.2035213392518385</v>
      </c>
      <c r="JA63" s="134">
        <v>1.2059459394724112</v>
      </c>
      <c r="JB63" s="134">
        <v>2.1128924584282527</v>
      </c>
      <c r="JC63" s="134">
        <v>1.9335433891051452</v>
      </c>
      <c r="JD63" s="134">
        <v>1.1048840333442684</v>
      </c>
      <c r="JE63" s="134">
        <v>1.0886179387425654</v>
      </c>
      <c r="JF63" s="134">
        <v>1.0769736321017878</v>
      </c>
      <c r="JG63" s="134">
        <v>0.15648304909553959</v>
      </c>
      <c r="JH63" s="134">
        <v>0.20549704282125877</v>
      </c>
      <c r="JI63" s="134">
        <v>0.32438160745765987</v>
      </c>
      <c r="JJ63" s="134">
        <v>1.4448304703081776</v>
      </c>
      <c r="JK63" s="134">
        <v>1.4470247988517642</v>
      </c>
      <c r="JL63" s="134">
        <v>1.457038958951508</v>
      </c>
      <c r="JM63" s="134">
        <v>-1.1473670292701896E-2</v>
      </c>
      <c r="JN63" s="134">
        <v>2.2705458908215161E-3</v>
      </c>
      <c r="JO63" s="134">
        <v>5.2888287531657613E-3</v>
      </c>
      <c r="JP63" s="134">
        <v>-9.4308227275017968E-3</v>
      </c>
      <c r="JQ63" s="134">
        <v>4.4836895214060458E-3</v>
      </c>
      <c r="JR63" s="134">
        <v>4.0812815357269341E-3</v>
      </c>
      <c r="JS63" s="134">
        <v>-2.5405561838329246E-2</v>
      </c>
      <c r="JT63" s="134">
        <v>1.371165717328229E-2</v>
      </c>
      <c r="JU63" s="134">
        <v>1.2926709702072357E-2</v>
      </c>
      <c r="JV63" s="134">
        <v>-9.6320306845407745E-3</v>
      </c>
      <c r="JW63" s="134">
        <v>2.3489608630282825E-2</v>
      </c>
      <c r="JX63" s="134">
        <v>2.0063889909140147E-2</v>
      </c>
      <c r="JY63" s="134">
        <v>4.5882549449051457E-2</v>
      </c>
      <c r="JZ63" s="134">
        <v>7.5206734650152943E-2</v>
      </c>
      <c r="KA63" s="134">
        <v>5.6796480108621455E-2</v>
      </c>
      <c r="KB63" s="134">
        <v>4.6438551496148499E-2</v>
      </c>
      <c r="KC63" s="134">
        <v>0.12777034027510115</v>
      </c>
      <c r="KD63" s="134">
        <v>5.2996209224190162E-2</v>
      </c>
    </row>
    <row r="64" spans="1:448" x14ac:dyDescent="0.2">
      <c r="A64" s="12" t="s">
        <v>451</v>
      </c>
      <c r="B64" s="12"/>
      <c r="C64" s="12"/>
      <c r="D64" s="12"/>
      <c r="E64" s="12"/>
      <c r="F64" s="12"/>
      <c r="G64" s="12"/>
      <c r="H64" s="12"/>
      <c r="I64" s="12"/>
      <c r="J64" s="12"/>
      <c r="K64" s="12"/>
      <c r="L64" s="12"/>
      <c r="M64" s="12"/>
      <c r="N64" s="12"/>
      <c r="O64" s="134">
        <v>1.5632925401104498</v>
      </c>
      <c r="P64" s="157"/>
      <c r="Q64" s="138"/>
      <c r="R64" s="134">
        <v>1.741643733428599</v>
      </c>
      <c r="S64" s="134">
        <v>2.2556437613065943</v>
      </c>
      <c r="T64" s="134">
        <v>0.1437254626648968</v>
      </c>
      <c r="U64" s="134">
        <v>0.17411014079256182</v>
      </c>
      <c r="V64" s="134">
        <v>0.30679131759111833</v>
      </c>
      <c r="W64" s="134">
        <v>0.4840642961368275</v>
      </c>
      <c r="X64" s="134">
        <v>0.45732060570156674</v>
      </c>
      <c r="Y64" s="134">
        <v>0.26585820886169592</v>
      </c>
      <c r="Z64" s="134">
        <v>0.21689164355642029</v>
      </c>
      <c r="AA64" s="134">
        <v>0.16055369144089304</v>
      </c>
      <c r="AB64" s="134">
        <v>0.21049287051350474</v>
      </c>
      <c r="AC64" s="134">
        <v>5.0322518886010033E-2</v>
      </c>
      <c r="AD64" s="134">
        <v>6.5849396081422998E-2</v>
      </c>
      <c r="AE64" s="134">
        <v>0.42641190030258891</v>
      </c>
      <c r="AF64" s="134">
        <v>0.427384514069925</v>
      </c>
      <c r="AG64" s="134">
        <v>0.52604603214743062</v>
      </c>
      <c r="AH64" s="134">
        <v>0.31039394693762518</v>
      </c>
      <c r="AI64" s="134">
        <v>0.12767339976051728</v>
      </c>
      <c r="AJ64" s="134">
        <v>0.14903514638817073</v>
      </c>
      <c r="AK64" s="134">
        <v>2.1361746627653427E-2</v>
      </c>
      <c r="AL64" s="134">
        <v>0.50382430003535661</v>
      </c>
      <c r="AM64" s="134">
        <v>0.49617569996464339</v>
      </c>
      <c r="AN64" s="134">
        <v>0.37141562576823978</v>
      </c>
      <c r="AO64" s="134">
        <v>0.43047617660116988</v>
      </c>
      <c r="AP64" s="134">
        <v>8.7210388738418743E-2</v>
      </c>
      <c r="AQ64" s="134">
        <v>2.0403601244163908E-2</v>
      </c>
      <c r="AR64" s="134">
        <v>4.7485729608024146E-3</v>
      </c>
      <c r="AS64" s="134">
        <v>8.5745634687205169E-2</v>
      </c>
      <c r="AT64" s="134">
        <v>3.4081960876662589E-3</v>
      </c>
      <c r="AU64" s="134">
        <v>4.3555071759373662E-2</v>
      </c>
      <c r="AV64" s="134">
        <v>8.6415051107571694E-2</v>
      </c>
      <c r="AW64" s="134">
        <v>0.38568575316070886</v>
      </c>
      <c r="AX64" s="134">
        <v>0.76807424852882966</v>
      </c>
      <c r="AY64" s="134">
        <v>0.87287049400988714</v>
      </c>
      <c r="AZ64" s="134">
        <v>0.11219681453694005</v>
      </c>
      <c r="BA64" s="134">
        <v>6.6297800454614711E-2</v>
      </c>
      <c r="BB64" s="134">
        <v>5.2234785695698463E-2</v>
      </c>
      <c r="BC64" s="134">
        <v>1.4282143778732381E-2</v>
      </c>
      <c r="BD64" s="134">
        <v>0.18145214378334573</v>
      </c>
      <c r="BE64" s="134">
        <v>0.16832139564882512</v>
      </c>
      <c r="BF64" s="134">
        <v>6.2572955776460021E-2</v>
      </c>
      <c r="BG64" s="134">
        <v>6.8601486398545047E-2</v>
      </c>
      <c r="BH64" s="134">
        <v>0.13470529572937792</v>
      </c>
      <c r="BI64" s="134">
        <v>0.29689966054571276</v>
      </c>
      <c r="BJ64" s="134">
        <v>0.23463951880750558</v>
      </c>
      <c r="BK64" s="134">
        <v>0.23692288204737014</v>
      </c>
      <c r="BL64" s="134">
        <v>0.36900448535165198</v>
      </c>
      <c r="BM64" s="134">
        <v>0.44234204058331072</v>
      </c>
      <c r="BN64" s="134">
        <v>0.19275442974289084</v>
      </c>
      <c r="BO64" s="134">
        <v>0.23702929331822167</v>
      </c>
      <c r="BP64" s="134">
        <v>0.14978653785253446</v>
      </c>
      <c r="BQ64" s="134">
        <v>0.20423239690381936</v>
      </c>
      <c r="BR64" s="134">
        <v>0.32669351768481375</v>
      </c>
      <c r="BS64" s="134">
        <v>0.44126169022204093</v>
      </c>
      <c r="BT64" s="134">
        <v>7.8110791637210436E-2</v>
      </c>
      <c r="BU64" s="134">
        <v>1.9516067478206868E-2</v>
      </c>
      <c r="BV64" s="134">
        <v>1.7936820913004987E-2</v>
      </c>
      <c r="BW64" s="134">
        <v>5.5414428752463801E-2</v>
      </c>
      <c r="BX64" s="134">
        <v>5.9914947851732001E-2</v>
      </c>
      <c r="BY64" s="134">
        <v>0.10995203674771802</v>
      </c>
      <c r="BZ64" s="134">
        <v>0.13966174439560439</v>
      </c>
      <c r="CA64" s="134">
        <v>0.27827546856135865</v>
      </c>
      <c r="CB64" s="134">
        <v>0.28096037589542461</v>
      </c>
      <c r="CC64" s="134">
        <v>0.11718327556804022</v>
      </c>
      <c r="CD64" s="134">
        <v>0.10873222564917671</v>
      </c>
      <c r="CE64" s="134">
        <v>0.5803412771077876</v>
      </c>
      <c r="CF64" s="134">
        <v>0.60720611470494279</v>
      </c>
      <c r="CG64" s="134">
        <v>6.7429496186477075E-2</v>
      </c>
      <c r="CH64" s="114">
        <v>41574.763545818161</v>
      </c>
      <c r="CI64" s="114">
        <v>71169.448198464786</v>
      </c>
      <c r="CJ64" s="134">
        <v>1.9479340525158206</v>
      </c>
      <c r="CK64" s="114">
        <v>96725.365396184716</v>
      </c>
      <c r="CL64" s="114">
        <v>44707.796378146857</v>
      </c>
      <c r="CM64" s="114">
        <v>44267.084987944661</v>
      </c>
      <c r="CN64" s="114">
        <v>79894.409538443186</v>
      </c>
      <c r="CO64" s="114">
        <v>47117.918476723724</v>
      </c>
      <c r="CP64" s="114">
        <v>46464.034958560129</v>
      </c>
      <c r="CQ64" s="134">
        <v>0.22771026128034663</v>
      </c>
      <c r="CR64" s="134">
        <v>0.13470529572937792</v>
      </c>
      <c r="CS64" s="134">
        <v>0.29689966054571276</v>
      </c>
      <c r="CT64" s="159">
        <v>20.519313421889137</v>
      </c>
      <c r="CU64" s="159">
        <v>21.796456903800426</v>
      </c>
      <c r="CV64" s="159">
        <v>1.277143481911291</v>
      </c>
      <c r="CW64" s="134">
        <v>4.6898558314333247E-2</v>
      </c>
      <c r="CX64" s="134">
        <v>6.7804294090042544E-2</v>
      </c>
      <c r="CY64" s="134">
        <v>0.16672285690820013</v>
      </c>
      <c r="CZ64" s="134"/>
      <c r="DA64" s="134"/>
      <c r="DB64" s="134">
        <v>3.2370448326584924</v>
      </c>
      <c r="DC64" s="134">
        <v>1.7505780572176137</v>
      </c>
      <c r="DD64" s="134">
        <v>0.46628150268032653</v>
      </c>
      <c r="DE64" s="134">
        <v>0.495088704165005</v>
      </c>
      <c r="DF64" s="134">
        <v>4.6973491741427615</v>
      </c>
      <c r="DG64" s="134">
        <v>0.10797884060447935</v>
      </c>
      <c r="DH64" s="134">
        <v>2.6526776723561483E-2</v>
      </c>
      <c r="DI64" s="134">
        <v>0.16820478575780556</v>
      </c>
      <c r="DJ64" s="134">
        <v>0.29698311999465898</v>
      </c>
      <c r="DK64" s="134">
        <v>0.20621290553961125</v>
      </c>
      <c r="DL64" s="134">
        <v>0.42591368378483396</v>
      </c>
      <c r="DM64" s="114">
        <v>375528.8477824555</v>
      </c>
      <c r="DN64" s="114">
        <v>417183.85470833333</v>
      </c>
      <c r="DO64" s="114">
        <v>775.83268648179921</v>
      </c>
      <c r="DP64" s="114">
        <v>1343.4800985943984</v>
      </c>
      <c r="DQ64" s="134">
        <v>1.7292711167937824</v>
      </c>
      <c r="DR64" s="134"/>
      <c r="DS64" s="134">
        <v>1.1512975044870046</v>
      </c>
      <c r="DT64" s="134">
        <v>0.53414924633907468</v>
      </c>
      <c r="DU64" s="134">
        <v>0.44846111377531628</v>
      </c>
      <c r="DV64" s="134">
        <v>0.54361486822913241</v>
      </c>
      <c r="DW64" s="134">
        <v>0.45604634189145471</v>
      </c>
      <c r="DX64" s="134">
        <v>0.28071956853466362</v>
      </c>
      <c r="DY64" s="134">
        <v>0.21616463179973538</v>
      </c>
      <c r="DZ64" s="134">
        <v>0.42741919613952739</v>
      </c>
      <c r="EA64" s="134">
        <v>0.35071391689763698</v>
      </c>
      <c r="EB64" s="134"/>
      <c r="EC64" s="134">
        <v>0.46395535889375072</v>
      </c>
      <c r="ED64" s="134">
        <v>0.39607449883930157</v>
      </c>
      <c r="EE64" s="134">
        <v>0.43840616626934126</v>
      </c>
      <c r="EF64" s="134">
        <v>0.63429586710469177</v>
      </c>
      <c r="EG64" s="134">
        <v>0.54300207579555093</v>
      </c>
      <c r="EH64" s="134">
        <v>0.89155879893541268</v>
      </c>
      <c r="EI64" s="134">
        <v>0.91663493504861815</v>
      </c>
      <c r="EJ64" s="134">
        <v>7.8693662576721807E-2</v>
      </c>
      <c r="EK64" s="134">
        <v>6.2964628149053584E-2</v>
      </c>
      <c r="EL64" s="134">
        <v>5.8848302712477644E-2</v>
      </c>
      <c r="EM64" s="134">
        <v>3.7342559824524141E-2</v>
      </c>
      <c r="EN64" s="134">
        <v>3.3431500532528913E-2</v>
      </c>
      <c r="EO64" s="134">
        <v>2.450102735204494E-2</v>
      </c>
      <c r="EP64" s="134">
        <v>-7.3497063691979628E-2</v>
      </c>
      <c r="EQ64" s="134">
        <v>-6.4654890193163742E-2</v>
      </c>
      <c r="ER64" s="134">
        <v>-5.7063118079625802E-2</v>
      </c>
      <c r="ES64" s="134">
        <v>6.3213468774189355E-3</v>
      </c>
      <c r="ET64" s="134">
        <v>1.694120183679956E-2</v>
      </c>
      <c r="EU64" s="134">
        <v>1.8130741468715218E-2</v>
      </c>
      <c r="EV64" s="134">
        <v>3.9988279914089046E-3</v>
      </c>
      <c r="EW64" s="134">
        <v>4.3494521815587587E-3</v>
      </c>
      <c r="EX64" s="134">
        <v>0.11185206308340595</v>
      </c>
      <c r="EY64" s="134">
        <v>0.10723687603381944</v>
      </c>
      <c r="EZ64" s="134">
        <v>4.0878705237378701E-2</v>
      </c>
      <c r="FA64" s="134">
        <v>-2.1559837219182979E-2</v>
      </c>
      <c r="FB64" s="134">
        <v>-2.8213485807231035E-2</v>
      </c>
      <c r="FC64" s="134">
        <v>4.1519785694728209E-2</v>
      </c>
      <c r="FD64" s="134">
        <v>1.0442390894168336E-2</v>
      </c>
      <c r="FE64" s="134">
        <v>9.5399402249174443E-3</v>
      </c>
      <c r="FF64" s="134">
        <v>8.6808631131584421E-2</v>
      </c>
      <c r="FG64" s="134">
        <v>2.6990407823202958E-2</v>
      </c>
      <c r="FH64" s="134">
        <v>1.0366947874254415E-2</v>
      </c>
      <c r="FI64" s="134">
        <v>0.17557357546287375</v>
      </c>
      <c r="FJ64" s="134">
        <v>9.0647766836917693E-2</v>
      </c>
      <c r="FK64" s="134">
        <v>7.9988523651533E-2</v>
      </c>
      <c r="FL64" s="134">
        <v>4.0451713707611567E-2</v>
      </c>
      <c r="FM64" s="134">
        <v>3.0899827039276462E-2</v>
      </c>
      <c r="FN64" s="134">
        <v>2.7164214587251885E-2</v>
      </c>
      <c r="FO64" s="134">
        <v>0.13739768759299106</v>
      </c>
      <c r="FP64" s="134">
        <v>0.10054358864350602</v>
      </c>
      <c r="FQ64" s="134">
        <v>8.6514391162465523E-2</v>
      </c>
      <c r="FR64" s="134">
        <v>0.12342023464930654</v>
      </c>
      <c r="FS64" s="134">
        <v>8.0284484664103192E-2</v>
      </c>
      <c r="FT64" s="134">
        <v>6.6110345662552847E-2</v>
      </c>
      <c r="FU64" s="134">
        <v>6.4150490644659219E-2</v>
      </c>
      <c r="FV64" s="134">
        <v>3.368937119347605E-2</v>
      </c>
      <c r="FW64" s="134">
        <v>2.6875784386687609E-2</v>
      </c>
      <c r="FX64" s="134">
        <v>2.9372728180217945E-2</v>
      </c>
      <c r="FY64" s="134">
        <v>2.4823967271992521E-2</v>
      </c>
      <c r="FZ64" s="134">
        <v>2.3226642629869457E-2</v>
      </c>
      <c r="GA64" s="134">
        <v>8.0665780858966158E-3</v>
      </c>
      <c r="GB64" s="134">
        <v>7.0587565395063574E-3</v>
      </c>
      <c r="GC64" s="134">
        <v>5.9703834202867265E-3</v>
      </c>
      <c r="GD64" s="134">
        <v>0.15999347983674317</v>
      </c>
      <c r="GE64" s="134">
        <v>-1.6484954838902662E-2</v>
      </c>
      <c r="GF64" s="134">
        <v>-2.5023416377364202E-2</v>
      </c>
      <c r="GG64" s="134">
        <v>8.7985946931419066E-3</v>
      </c>
      <c r="GH64" s="134">
        <v>-1.2037494924432405E-2</v>
      </c>
      <c r="GI64" s="134">
        <v>-1.0748522589205604E-2</v>
      </c>
      <c r="GJ64" s="134">
        <v>1.4128382389244085E-2</v>
      </c>
      <c r="GK64" s="134">
        <v>-1.1408483799866947E-3</v>
      </c>
      <c r="GL64" s="134">
        <v>8.4413293618229898E-2</v>
      </c>
      <c r="GM64" s="134">
        <v>4.4421562451667299E-2</v>
      </c>
      <c r="GN64" s="134">
        <v>4.0374205260638139E-2</v>
      </c>
      <c r="GO64" s="134">
        <v>7.4447089909992145E-2</v>
      </c>
      <c r="GP64" s="134">
        <v>5.6926598777197142E-2</v>
      </c>
      <c r="GQ64" s="134">
        <v>4.4757605540489034E-2</v>
      </c>
      <c r="GR64" s="134">
        <v>4.1058128022046798E-3</v>
      </c>
      <c r="GS64" s="134">
        <v>9.6400467706784301E-3</v>
      </c>
      <c r="GT64" s="134">
        <v>0.88153006414230439</v>
      </c>
      <c r="GU64" s="134">
        <v>0.87757061719222185</v>
      </c>
      <c r="GV64" s="134">
        <v>0.9180493553532596</v>
      </c>
      <c r="GW64" s="134">
        <v>0.31512992671948148</v>
      </c>
      <c r="GX64" s="134">
        <v>0.36253442033936029</v>
      </c>
      <c r="GY64" s="134">
        <v>0.98960053432807971</v>
      </c>
      <c r="GZ64" s="134">
        <v>0.98543076299066901</v>
      </c>
      <c r="HA64" s="134">
        <v>1.0317015384954233</v>
      </c>
      <c r="HB64" s="134">
        <v>0.85198066939297745</v>
      </c>
      <c r="HC64" s="134">
        <v>0.87268546056893281</v>
      </c>
      <c r="HD64" s="134">
        <v>0.90080622833608692</v>
      </c>
      <c r="HE64" s="134">
        <v>1.0007789129484665</v>
      </c>
      <c r="HF64" s="134">
        <v>1.0034295816871859</v>
      </c>
      <c r="HG64" s="134">
        <v>1.0247869780735035</v>
      </c>
      <c r="HH64" s="134">
        <v>1.0547292207087886</v>
      </c>
      <c r="HI64" s="134">
        <v>1.0580425945060346</v>
      </c>
      <c r="HJ64" s="134">
        <v>1.0804717551198026</v>
      </c>
      <c r="HK64" s="134">
        <v>0.95917932413045592</v>
      </c>
      <c r="HL64" s="134">
        <v>0.95140385590908616</v>
      </c>
      <c r="HM64" s="134">
        <v>0.98698928748932935</v>
      </c>
      <c r="HN64" s="134">
        <v>1.0067828423774161</v>
      </c>
      <c r="HO64" s="134">
        <v>1.0000808868643154</v>
      </c>
      <c r="HP64" s="134">
        <v>1.0372175984245116</v>
      </c>
      <c r="HQ64" s="134">
        <v>0.8256233675681981</v>
      </c>
      <c r="HR64" s="134">
        <v>0.85543890915840393</v>
      </c>
      <c r="HS64" s="134">
        <v>0.88748897569858964</v>
      </c>
      <c r="HT64" s="134">
        <v>7.7143481911291653E-2</v>
      </c>
      <c r="HU64" s="134">
        <v>0.14637425114206076</v>
      </c>
      <c r="HV64" s="134">
        <v>1.4485332871211922E-2</v>
      </c>
      <c r="HW64" s="134">
        <v>2.8967200653085688E-2</v>
      </c>
      <c r="HX64" s="134">
        <v>2.126541357862783E-2</v>
      </c>
      <c r="HY64" s="134">
        <v>4.4094207163362105E-2</v>
      </c>
      <c r="HZ64" s="134">
        <v>4.6510610421536432E-2</v>
      </c>
      <c r="IA64" s="134">
        <v>4.3138985736766264E-2</v>
      </c>
      <c r="IB64" s="134">
        <v>1.5620661021014904E-2</v>
      </c>
      <c r="IC64" s="134">
        <v>1.1160928966842391E-2</v>
      </c>
      <c r="ID64" s="134">
        <v>1.1639925855141453E-2</v>
      </c>
      <c r="IE64" s="134">
        <v>2.0208962080559312</v>
      </c>
      <c r="IF64" s="134">
        <v>1.9089279314646244</v>
      </c>
      <c r="IG64" s="134">
        <v>-0.17991129583499504</v>
      </c>
      <c r="IH64" s="134">
        <v>0.21649134629442007</v>
      </c>
      <c r="II64" s="134">
        <v>0.15091998190301001</v>
      </c>
      <c r="IJ64" s="134">
        <v>0.85406348620777472</v>
      </c>
      <c r="IK64" s="134">
        <v>0.83944106428218845</v>
      </c>
      <c r="IL64" s="134">
        <v>0.86531120679845064</v>
      </c>
      <c r="IM64" s="134">
        <v>6.5006115995038891E-3</v>
      </c>
      <c r="IN64" s="134">
        <v>6.749767959719512E-4</v>
      </c>
      <c r="IO64" s="134">
        <v>2.1671377068114898E-2</v>
      </c>
      <c r="IP64" s="134">
        <v>5.3779083244325412E-2</v>
      </c>
      <c r="IQ64" s="134">
        <v>2.1154993124791664E-2</v>
      </c>
      <c r="IR64" s="134">
        <v>3.736615788298548E-2</v>
      </c>
      <c r="IS64" s="134">
        <v>4.622061622619332E-2</v>
      </c>
      <c r="IT64" s="134">
        <v>-7.8786015972447127E-3</v>
      </c>
      <c r="IU64" s="134">
        <v>2.8045164083081324E-2</v>
      </c>
      <c r="IV64" s="134">
        <v>4.4610132936476345E-2</v>
      </c>
      <c r="IW64" s="134">
        <v>8.6027310174610655E-2</v>
      </c>
      <c r="IX64" s="134">
        <v>6.6105110857757263E-2</v>
      </c>
      <c r="IY64" s="134">
        <v>1.1287311324991152</v>
      </c>
      <c r="IZ64" s="134">
        <v>1.1637088144989183</v>
      </c>
      <c r="JA64" s="134">
        <v>1.1166749348300735</v>
      </c>
      <c r="JB64" s="134">
        <v>1.0724488522313771</v>
      </c>
      <c r="JC64" s="134">
        <v>1.2365322624034965</v>
      </c>
      <c r="JD64" s="134">
        <v>0.95079978669101084</v>
      </c>
      <c r="JE64" s="134">
        <v>0.99311275978210334</v>
      </c>
      <c r="JF64" s="134">
        <v>0.98676226568519809</v>
      </c>
      <c r="JG64" s="134">
        <v>-0.10878081275149389</v>
      </c>
      <c r="JH64" s="134">
        <v>2.3420182336707507E-3</v>
      </c>
      <c r="JI64" s="134">
        <v>0.28583668382728644</v>
      </c>
      <c r="JJ64" s="134">
        <v>1.0364472753007785</v>
      </c>
      <c r="JK64" s="134">
        <v>1.0333120419982837</v>
      </c>
      <c r="JL64" s="134">
        <v>0.97630162365869788</v>
      </c>
      <c r="JM64" s="134">
        <v>3.2447233833805392E-2</v>
      </c>
      <c r="JN64" s="134">
        <v>2.8910975784659041E-2</v>
      </c>
      <c r="JO64" s="134">
        <v>1.7031810578756242E-2</v>
      </c>
      <c r="JP64" s="134">
        <v>3.7280715991434642E-2</v>
      </c>
      <c r="JQ64" s="134">
        <v>3.3779314542914871E-2</v>
      </c>
      <c r="JR64" s="134">
        <v>2.2946282611174706E-2</v>
      </c>
      <c r="JS64" s="134">
        <v>-3.2093338727581588E-4</v>
      </c>
      <c r="JT64" s="134">
        <v>2.6631320275504036E-2</v>
      </c>
      <c r="JU64" s="134">
        <v>1.155630364442034E-2</v>
      </c>
      <c r="JV64" s="134">
        <v>1.8036653688667996E-3</v>
      </c>
      <c r="JW64" s="134">
        <v>2.4194584711564934E-2</v>
      </c>
      <c r="JX64" s="134">
        <v>1.1250823772711676E-2</v>
      </c>
      <c r="JY64" s="134">
        <v>6.6212205596935719E-2</v>
      </c>
      <c r="JZ64" s="134">
        <v>7.7775402437483987E-2</v>
      </c>
      <c r="KA64" s="134">
        <v>5.2154574906540782E-2</v>
      </c>
      <c r="KB64" s="134">
        <v>6.5147075560918311E-2</v>
      </c>
      <c r="KC64" s="134">
        <v>0.12937226787486694</v>
      </c>
      <c r="KD64" s="134">
        <v>5.186108227676034E-2</v>
      </c>
    </row>
    <row r="65" spans="1:290" x14ac:dyDescent="0.2">
      <c r="A65" s="12"/>
      <c r="B65" s="12"/>
      <c r="C65" s="12"/>
      <c r="D65" s="12"/>
      <c r="E65" s="12"/>
      <c r="F65" s="12"/>
      <c r="G65" s="12"/>
      <c r="H65" s="12"/>
      <c r="I65" s="12"/>
      <c r="J65" s="12"/>
      <c r="K65" s="12"/>
      <c r="L65" s="12"/>
      <c r="M65" s="12"/>
      <c r="N65" s="12"/>
      <c r="O65" s="12"/>
      <c r="P65" s="157"/>
      <c r="Q65" s="138"/>
      <c r="R65" s="138"/>
      <c r="S65" s="12"/>
      <c r="T65" s="142"/>
      <c r="U65" s="142"/>
      <c r="V65" s="142"/>
      <c r="W65" s="142"/>
      <c r="X65" s="142"/>
      <c r="Y65" s="142"/>
      <c r="Z65" s="142"/>
      <c r="AA65" s="142"/>
      <c r="AB65" s="142"/>
      <c r="AC65" s="142"/>
      <c r="AD65" s="142"/>
      <c r="AE65" s="142"/>
      <c r="AF65" s="142"/>
      <c r="AG65" s="142"/>
      <c r="AH65" s="142"/>
      <c r="AI65" s="142"/>
      <c r="AJ65" s="142"/>
      <c r="AK65" s="142"/>
      <c r="AL65" s="142"/>
      <c r="AM65" s="142"/>
      <c r="AN65" s="142"/>
      <c r="AO65" s="142"/>
      <c r="AP65" s="142"/>
      <c r="AQ65" s="142"/>
      <c r="AR65" s="142"/>
      <c r="AS65" s="142"/>
      <c r="AT65" s="142"/>
      <c r="AU65" s="142"/>
      <c r="AV65" s="142"/>
      <c r="AW65" s="142"/>
      <c r="AX65" s="145"/>
      <c r="AY65" s="145"/>
      <c r="AZ65" s="135"/>
      <c r="BA65" s="135"/>
      <c r="BB65" s="135"/>
      <c r="BC65" s="135"/>
      <c r="BD65" s="142"/>
      <c r="BE65" s="142"/>
      <c r="BF65" s="142"/>
      <c r="BG65" s="142"/>
      <c r="BH65" s="142"/>
      <c r="BI65" s="142"/>
      <c r="BJ65" s="142"/>
      <c r="BK65" s="142"/>
      <c r="BL65" s="142"/>
      <c r="BM65" s="142"/>
      <c r="BN65" s="142"/>
      <c r="BO65" s="142"/>
      <c r="BP65" s="142"/>
      <c r="BQ65" s="142"/>
      <c r="BR65" s="142"/>
      <c r="BS65" s="142"/>
      <c r="BT65" s="142"/>
      <c r="BU65" s="142"/>
      <c r="BV65" s="142"/>
      <c r="BW65" s="142"/>
      <c r="BX65" s="142"/>
      <c r="BY65" s="142"/>
      <c r="BZ65" s="142"/>
      <c r="CA65" s="142"/>
      <c r="CB65" s="142"/>
      <c r="CC65" s="142"/>
      <c r="CD65" s="142"/>
      <c r="CE65" s="142"/>
      <c r="CF65" s="142"/>
      <c r="CG65" s="142"/>
      <c r="CH65" s="106"/>
      <c r="CI65" s="106"/>
      <c r="CJ65" s="107"/>
      <c r="CK65" s="106"/>
      <c r="CL65" s="106"/>
      <c r="CM65" s="106"/>
      <c r="CN65" s="106"/>
      <c r="CO65" s="106"/>
      <c r="CP65" s="106"/>
      <c r="CQ65" s="142"/>
      <c r="CR65" s="142"/>
      <c r="CS65" s="142"/>
      <c r="CT65" s="159"/>
      <c r="CU65" s="159"/>
      <c r="CV65" s="159"/>
      <c r="CW65" s="142"/>
      <c r="CX65" s="142"/>
      <c r="CY65" s="142"/>
      <c r="CZ65" s="138"/>
      <c r="DA65" s="138"/>
      <c r="DB65" s="133"/>
      <c r="DM65" s="108"/>
      <c r="DN65" s="108"/>
    </row>
    <row r="66" spans="1:290" x14ac:dyDescent="0.2">
      <c r="A66" s="12" t="s">
        <v>455</v>
      </c>
      <c r="B66" s="12"/>
      <c r="C66" s="12"/>
      <c r="D66" s="12"/>
      <c r="E66" s="12"/>
      <c r="F66" s="12"/>
      <c r="G66" s="12"/>
      <c r="H66" s="12"/>
      <c r="I66" s="12"/>
      <c r="J66" s="12"/>
      <c r="K66" s="12"/>
      <c r="L66" s="12"/>
      <c r="M66" s="12"/>
      <c r="N66" s="12"/>
      <c r="O66" s="12"/>
      <c r="P66" s="157"/>
      <c r="Q66" s="138"/>
      <c r="R66" s="138"/>
      <c r="S66" s="12"/>
      <c r="T66" s="142"/>
      <c r="U66" s="142"/>
      <c r="V66" s="142"/>
      <c r="W66" s="142"/>
      <c r="X66" s="142"/>
      <c r="Y66" s="142"/>
      <c r="Z66" s="142"/>
      <c r="AA66" s="142"/>
      <c r="AB66" s="142"/>
      <c r="AC66" s="142"/>
      <c r="AD66" s="142"/>
      <c r="AE66" s="142"/>
      <c r="AF66" s="142"/>
      <c r="AG66" s="142"/>
      <c r="AH66" s="142"/>
      <c r="AI66" s="142"/>
      <c r="AJ66" s="142"/>
      <c r="AK66" s="142"/>
      <c r="AL66" s="142"/>
      <c r="AM66" s="142"/>
      <c r="AN66" s="142"/>
      <c r="AO66" s="142"/>
      <c r="AP66" s="142"/>
      <c r="AQ66" s="142"/>
      <c r="AR66" s="142"/>
      <c r="AS66" s="142"/>
      <c r="AT66" s="142"/>
      <c r="AU66" s="142"/>
      <c r="AV66" s="142"/>
      <c r="AW66" s="142"/>
      <c r="AX66" s="145"/>
      <c r="AY66" s="145"/>
      <c r="AZ66" s="135"/>
      <c r="BA66" s="135"/>
      <c r="BB66" s="135"/>
      <c r="BC66" s="135"/>
      <c r="BD66" s="142"/>
      <c r="BE66" s="142"/>
      <c r="BF66" s="142"/>
      <c r="BG66" s="142"/>
      <c r="BH66" s="142"/>
      <c r="BI66" s="142"/>
      <c r="BJ66" s="142"/>
      <c r="BK66" s="142"/>
      <c r="BL66" s="142"/>
      <c r="BM66" s="142"/>
      <c r="BN66" s="142"/>
      <c r="BO66" s="142"/>
      <c r="BP66" s="142"/>
      <c r="BQ66" s="142"/>
      <c r="BR66" s="142"/>
      <c r="BS66" s="142"/>
      <c r="BT66" s="142"/>
      <c r="BU66" s="142"/>
      <c r="BV66" s="142"/>
      <c r="BW66" s="142"/>
      <c r="BX66" s="142"/>
      <c r="BY66" s="142"/>
      <c r="BZ66" s="142"/>
      <c r="CA66" s="142"/>
      <c r="CB66" s="142"/>
      <c r="CC66" s="142"/>
      <c r="CD66" s="142"/>
      <c r="CE66" s="142"/>
      <c r="CF66" s="142"/>
      <c r="CG66" s="142"/>
      <c r="CH66" s="106"/>
      <c r="CI66" s="106"/>
      <c r="CJ66" s="107"/>
      <c r="CK66" s="106"/>
      <c r="CL66" s="106"/>
      <c r="CM66" s="106"/>
      <c r="CN66" s="106"/>
      <c r="CO66" s="106"/>
      <c r="CP66" s="106"/>
      <c r="CQ66" s="142"/>
      <c r="CR66" s="142"/>
      <c r="CS66" s="142"/>
      <c r="CT66" s="159"/>
      <c r="CU66" s="159"/>
      <c r="CV66" s="159"/>
      <c r="CW66" s="142"/>
      <c r="CX66" s="142"/>
      <c r="CY66" s="142"/>
      <c r="CZ66" s="138"/>
      <c r="DA66" s="138"/>
      <c r="DB66" s="133"/>
      <c r="DM66" s="108"/>
      <c r="DN66" s="108"/>
    </row>
    <row r="67" spans="1:290" x14ac:dyDescent="0.2">
      <c r="A67" s="12" t="s">
        <v>450</v>
      </c>
      <c r="B67" s="12"/>
      <c r="C67" s="12"/>
      <c r="D67" s="12"/>
      <c r="E67" s="12"/>
      <c r="F67" s="12"/>
      <c r="G67" s="12"/>
      <c r="H67" s="12"/>
      <c r="I67" s="12"/>
      <c r="J67" s="12"/>
      <c r="K67" s="12"/>
      <c r="L67" s="12"/>
      <c r="M67" s="12"/>
      <c r="N67" s="12"/>
      <c r="O67" s="134">
        <v>1.4284426577562479</v>
      </c>
      <c r="P67" s="157"/>
      <c r="Q67" s="138"/>
      <c r="R67" s="134">
        <v>1.5842743688008154</v>
      </c>
      <c r="S67" s="134">
        <v>2.1213854971391184</v>
      </c>
      <c r="T67" s="134">
        <v>0.13234177232911581</v>
      </c>
      <c r="U67" s="134">
        <v>0.23007227466749744</v>
      </c>
      <c r="V67" s="134">
        <v>0.31083727240532472</v>
      </c>
      <c r="W67" s="134">
        <v>0.4631546722116795</v>
      </c>
      <c r="X67" s="134">
        <v>0.39673345045454411</v>
      </c>
      <c r="Y67" s="134">
        <v>0.25497631274579113</v>
      </c>
      <c r="Z67" s="134">
        <v>0.22967620239372591</v>
      </c>
      <c r="AA67" s="134">
        <v>0.16070211192173484</v>
      </c>
      <c r="AB67" s="134">
        <v>0.20422049502482184</v>
      </c>
      <c r="AC67" s="134">
        <v>7.7344550291145828E-2</v>
      </c>
      <c r="AD67" s="134">
        <v>0.11666194152347022</v>
      </c>
      <c r="AE67" s="134">
        <v>0.41567842466752591</v>
      </c>
      <c r="AF67" s="134">
        <v>0.43389669741854769</v>
      </c>
      <c r="AG67" s="134">
        <v>0.42166829028719877</v>
      </c>
      <c r="AH67" s="134">
        <v>0.35607076499622969</v>
      </c>
      <c r="AI67" s="134">
        <v>0.1775667507949942</v>
      </c>
      <c r="AJ67" s="134">
        <v>0.20477801919063371</v>
      </c>
      <c r="AK67" s="134">
        <v>2.7211268395639487E-2</v>
      </c>
      <c r="AL67" s="134">
        <v>0.51345270503516849</v>
      </c>
      <c r="AM67" s="134">
        <v>0.48654729496483151</v>
      </c>
      <c r="AN67" s="134">
        <v>0.39700426002524258</v>
      </c>
      <c r="AO67" s="134">
        <v>0.37113413919287325</v>
      </c>
      <c r="AP67" s="134">
        <v>0.10234312064487215</v>
      </c>
      <c r="AQ67" s="134">
        <v>2.3461490147401245E-2</v>
      </c>
      <c r="AR67" s="134">
        <v>4.9726927361706252E-3</v>
      </c>
      <c r="AS67" s="134">
        <v>0.10108429725344009</v>
      </c>
      <c r="AT67" s="134">
        <v>4.7200476999075328E-3</v>
      </c>
      <c r="AU67" s="134">
        <v>3.6436866275348284E-2</v>
      </c>
      <c r="AV67" s="134">
        <v>9.2466003785388634E-2</v>
      </c>
      <c r="AW67" s="134">
        <v>0.41775838181291214</v>
      </c>
      <c r="AX67" s="134">
        <v>0.80170679586118909</v>
      </c>
      <c r="AY67" s="134">
        <v>0.89307466836218341</v>
      </c>
      <c r="AZ67" s="134">
        <v>0.11429523714717402</v>
      </c>
      <c r="BA67" s="134">
        <v>5.4693241322559184E-2</v>
      </c>
      <c r="BB67" s="134">
        <v>7.1027241991155343E-2</v>
      </c>
      <c r="BC67" s="134">
        <v>2.076716566599025E-2</v>
      </c>
      <c r="BD67" s="134">
        <v>0.17061882457361405</v>
      </c>
      <c r="BE67" s="134">
        <v>0.13968228029630286</v>
      </c>
      <c r="BF67" s="134">
        <v>4.3717668341606251E-2</v>
      </c>
      <c r="BG67" s="134">
        <v>5.3429388972218717E-2</v>
      </c>
      <c r="BH67" s="134">
        <v>0.1134829327230342</v>
      </c>
      <c r="BI67" s="134">
        <v>0.23091114201250795</v>
      </c>
      <c r="BJ67" s="134">
        <v>0.19027678557216815</v>
      </c>
      <c r="BK67" s="134">
        <v>0.19311166926852155</v>
      </c>
      <c r="BL67" s="134">
        <v>0.3426810422870632</v>
      </c>
      <c r="BM67" s="134">
        <v>0.44215433440398305</v>
      </c>
      <c r="BN67" s="134">
        <v>0.22113022883928249</v>
      </c>
      <c r="BO67" s="134">
        <v>0.267232704571706</v>
      </c>
      <c r="BP67" s="134">
        <v>0.1897925612373553</v>
      </c>
      <c r="BQ67" s="134">
        <v>0.26851501680296325</v>
      </c>
      <c r="BR67" s="141">
        <v>0.45214239717185634</v>
      </c>
      <c r="BS67" s="134">
        <v>0.53574772137466919</v>
      </c>
      <c r="BT67" s="134">
        <v>5.8279673243744425E-2</v>
      </c>
      <c r="BU67" s="134">
        <v>2.6903742714323966E-2</v>
      </c>
      <c r="BV67" s="134">
        <v>2.8705857714512298E-2</v>
      </c>
      <c r="BW67" s="134">
        <v>6.0053473450200803E-2</v>
      </c>
      <c r="BX67" s="134">
        <v>6.9118092664921429E-2</v>
      </c>
      <c r="BY67" s="134">
        <v>0.13567783768437869</v>
      </c>
      <c r="BZ67" s="134">
        <v>0.17779479854882244</v>
      </c>
      <c r="CA67" s="134">
        <v>0.27267262974382039</v>
      </c>
      <c r="CB67" s="134">
        <v>0.28572991034175171</v>
      </c>
      <c r="CC67" s="134">
        <v>9.8549369163856301E-2</v>
      </c>
      <c r="CD67" s="134">
        <v>8.8244658673385296E-2</v>
      </c>
      <c r="CE67" s="134">
        <v>0.59385705275658029</v>
      </c>
      <c r="CF67" s="134">
        <v>0.64959331794339314</v>
      </c>
      <c r="CG67" s="134">
        <v>6.929678565737768E-2</v>
      </c>
      <c r="CH67" s="106">
        <v>45506.842719712717</v>
      </c>
      <c r="CI67" s="106">
        <v>84461.19165193403</v>
      </c>
      <c r="CJ67" s="134">
        <v>2.1393214690046798</v>
      </c>
      <c r="CK67" s="106">
        <v>115773.02879496805</v>
      </c>
      <c r="CL67" s="106">
        <v>58871.994579359722</v>
      </c>
      <c r="CM67" s="106">
        <v>56298.648055070407</v>
      </c>
      <c r="CN67" s="106">
        <v>105915.48730014644</v>
      </c>
      <c r="CO67" s="106">
        <v>63237.120174979929</v>
      </c>
      <c r="CP67" s="106">
        <v>60139.938287842619</v>
      </c>
      <c r="CQ67" s="134">
        <v>0.19336386817506859</v>
      </c>
      <c r="CR67" s="134">
        <v>0.11348293272303421</v>
      </c>
      <c r="CS67" s="134">
        <v>0.23091114201250795</v>
      </c>
      <c r="CT67" s="159">
        <v>22.250050001697595</v>
      </c>
      <c r="CU67" s="159">
        <v>24.341149468090201</v>
      </c>
      <c r="CV67" s="159">
        <v>2.0910994663926084</v>
      </c>
      <c r="CW67" s="134">
        <v>9.2734951117307202E-2</v>
      </c>
      <c r="CX67" s="134">
        <v>0.11794316276206381</v>
      </c>
      <c r="CY67" s="134">
        <v>0.23533868423988222</v>
      </c>
      <c r="CZ67" s="134"/>
      <c r="DA67" s="134"/>
      <c r="DB67" s="134">
        <v>3.6675715635295867</v>
      </c>
      <c r="DC67" s="134">
        <v>1.5538775993615368</v>
      </c>
      <c r="DD67" s="134">
        <v>0.5909493501522467</v>
      </c>
      <c r="DE67" s="134">
        <v>0.64105388339322567</v>
      </c>
      <c r="DF67" s="134">
        <v>4.124156409134299</v>
      </c>
      <c r="DG67" s="134">
        <v>0.10674491668922176</v>
      </c>
      <c r="DH67" s="134">
        <v>2.9331397398304801E-2</v>
      </c>
      <c r="DI67" s="134">
        <v>0.20192326705807584</v>
      </c>
      <c r="DJ67" s="134">
        <v>0.32589428683666333</v>
      </c>
      <c r="DK67" s="134">
        <v>0.25477858657913227</v>
      </c>
      <c r="DL67" s="134">
        <v>0.35258530807170818</v>
      </c>
      <c r="DM67" s="106">
        <v>525844.83796463476</v>
      </c>
      <c r="DN67" s="106">
        <v>818193.19333333336</v>
      </c>
      <c r="DO67" s="106">
        <v>877.76832783556836</v>
      </c>
      <c r="DP67" s="106">
        <v>1676.348833979371</v>
      </c>
      <c r="DQ67" s="134">
        <v>1.9321167668953174</v>
      </c>
      <c r="DR67" s="134"/>
      <c r="DS67" s="134">
        <v>1.2094913389762703</v>
      </c>
      <c r="DT67" s="134">
        <v>0.48734871836070082</v>
      </c>
      <c r="DU67" s="134">
        <v>0.40657594496596333</v>
      </c>
      <c r="DV67" s="134">
        <v>0.5125608954037304</v>
      </c>
      <c r="DW67" s="134">
        <v>0.42229951892551137</v>
      </c>
      <c r="DX67" s="134">
        <v>0.28379535994919758</v>
      </c>
      <c r="DY67" s="134">
        <v>0.21558241900332989</v>
      </c>
      <c r="DZ67" s="134">
        <v>0.4241290404466489</v>
      </c>
      <c r="EA67" s="134">
        <v>0.34244038050251302</v>
      </c>
      <c r="EB67" s="134"/>
      <c r="EC67" s="134">
        <v>0.32910547653954941</v>
      </c>
      <c r="ED67" s="134">
        <v>0.25496330567564629</v>
      </c>
      <c r="EE67" s="134">
        <v>0.30752153878124022</v>
      </c>
      <c r="EF67" s="134">
        <v>0.47692650247690793</v>
      </c>
      <c r="EG67" s="134">
        <v>0.44018881018460687</v>
      </c>
      <c r="EH67" s="134">
        <v>0.83849229135933534</v>
      </c>
      <c r="EI67" s="134">
        <v>0.82517414030420799</v>
      </c>
      <c r="EJ67" s="134">
        <v>6.7309972240940832E-2</v>
      </c>
      <c r="EK67" s="134">
        <v>6.8624266246295557E-2</v>
      </c>
      <c r="EL67" s="134">
        <v>6.6719060580188644E-2</v>
      </c>
      <c r="EM67" s="134">
        <v>9.3304693699459762E-2</v>
      </c>
      <c r="EN67" s="134">
        <v>8.4412834985824609E-2</v>
      </c>
      <c r="EO67" s="134">
        <v>6.7898109380903918E-2</v>
      </c>
      <c r="EP67" s="134">
        <v>-6.9451108877773213E-2</v>
      </c>
      <c r="EQ67" s="134">
        <v>-7.6050986827964823E-2</v>
      </c>
      <c r="ER67" s="134">
        <v>-6.9776115879910575E-2</v>
      </c>
      <c r="ES67" s="134">
        <v>5.7133892319466167E-2</v>
      </c>
      <c r="ET67" s="134">
        <v>4.9282367530362151E-2</v>
      </c>
      <c r="EU67" s="134">
        <v>4.0688306638428942E-2</v>
      </c>
      <c r="EV67" s="134">
        <v>2.7789342028320344E-2</v>
      </c>
      <c r="EW67" s="134">
        <v>2.343781723921631E-2</v>
      </c>
      <c r="EX67" s="134">
        <v>0.11836424643202859</v>
      </c>
      <c r="EY67" s="134">
        <v>7.92111549112922E-2</v>
      </c>
      <c r="EZ67" s="134">
        <v>-1.272793015841887E-2</v>
      </c>
      <c r="FA67" s="134">
        <v>-4.3141782354973214E-3</v>
      </c>
      <c r="FB67" s="134">
        <v>-1.1717269756233727E-2</v>
      </c>
      <c r="FC67" s="134">
        <v>8.7196603753332685E-2</v>
      </c>
      <c r="FD67" s="134">
        <v>4.4295942844500502E-2</v>
      </c>
      <c r="FE67" s="134">
        <v>4.3999831816542767E-2</v>
      </c>
      <c r="FF67" s="134">
        <v>0.14255150393404739</v>
      </c>
      <c r="FG67" s="134">
        <v>3.6520329428939534E-2</v>
      </c>
      <c r="FH67" s="134">
        <v>8.3781319702156895E-3</v>
      </c>
      <c r="FI67" s="134">
        <v>0.16594517046306187</v>
      </c>
      <c r="FJ67" s="134">
        <v>0.13681949790437367</v>
      </c>
      <c r="FK67" s="134">
        <v>0.11762018246666085</v>
      </c>
      <c r="FL67" s="134">
        <v>4.6502666385428479E-2</v>
      </c>
      <c r="FM67" s="134">
        <v>4.0320363591505898E-2</v>
      </c>
      <c r="FN67" s="134">
        <v>3.4402125904874632E-2</v>
      </c>
      <c r="FO67" s="134">
        <v>0.16947031624519424</v>
      </c>
      <c r="FP67" s="134">
        <v>0.14483732140774913</v>
      </c>
      <c r="FQ67" s="134">
        <v>0.12695913514255677</v>
      </c>
      <c r="FR67" s="134">
        <v>0.1570527819816662</v>
      </c>
      <c r="FS67" s="134">
        <v>0.11993959417902944</v>
      </c>
      <c r="FT67" s="134">
        <v>0.10389247711636967</v>
      </c>
      <c r="FU67" s="134">
        <v>8.4354664996955264E-2</v>
      </c>
      <c r="FV67" s="134">
        <v>5.4927063275189071E-2</v>
      </c>
      <c r="FW67" s="134">
        <v>5.0059238951373812E-2</v>
      </c>
      <c r="FX67" s="134">
        <v>4.816518447567484E-2</v>
      </c>
      <c r="FY67" s="134">
        <v>4.5574154182579998E-2</v>
      </c>
      <c r="FZ67" s="134">
        <v>4.2653583286775008E-2</v>
      </c>
      <c r="GA67" s="134">
        <v>1.4551599973154481E-2</v>
      </c>
      <c r="GB67" s="134">
        <v>1.2937033622755601E-2</v>
      </c>
      <c r="GC67" s="134">
        <v>1.1025698223117171E-2</v>
      </c>
      <c r="GD67" s="134">
        <v>9.4004961303538428E-2</v>
      </c>
      <c r="GE67" s="134">
        <v>-3.5713857987492013E-2</v>
      </c>
      <c r="GF67" s="134">
        <v>-5.9651357987492007E-2</v>
      </c>
      <c r="GG67" s="134">
        <v>8.6108885138143423E-3</v>
      </c>
      <c r="GH67" s="134">
        <v>-8.3894627454112192E-3</v>
      </c>
      <c r="GI67" s="134">
        <v>7.6948790645450169E-3</v>
      </c>
      <c r="GJ67" s="141">
        <v>0.15214239717185629</v>
      </c>
      <c r="GK67" s="141">
        <v>0.12395489717185633</v>
      </c>
      <c r="GL67" s="134">
        <v>0.17889932477085807</v>
      </c>
      <c r="GM67" s="134">
        <v>0.11174796747601994</v>
      </c>
      <c r="GN67" s="134">
        <v>0.10372062936774645</v>
      </c>
      <c r="GO67" s="134">
        <v>0.1168342931484426</v>
      </c>
      <c r="GP67" s="134">
        <v>8.973355901442337E-2</v>
      </c>
      <c r="GQ67" s="134">
        <v>6.7045657029624756E-2</v>
      </c>
      <c r="GR67" s="134">
        <v>3.2977240391862485E-2</v>
      </c>
      <c r="GS67" s="134">
        <v>2.8762154675995029E-2</v>
      </c>
      <c r="GT67" s="134">
        <v>1.0461663196662376</v>
      </c>
      <c r="GU67" s="134">
        <v>0.88364679850370409</v>
      </c>
      <c r="GV67" s="134">
        <v>0.93991473219646871</v>
      </c>
      <c r="GW67" s="134">
        <v>0.50651734320834074</v>
      </c>
      <c r="GX67" s="134">
        <v>0.50401956787062541</v>
      </c>
      <c r="GY67" s="134">
        <v>1.311906845940328</v>
      </c>
      <c r="GZ67" s="134">
        <v>1.1087411377529519</v>
      </c>
      <c r="HA67" s="134">
        <v>1.171222192216208</v>
      </c>
      <c r="HB67" s="134">
        <v>1.0197571460844541</v>
      </c>
      <c r="HC67" s="134">
        <v>0.8934463331885325</v>
      </c>
      <c r="HD67" s="134">
        <v>0.92213057764837736</v>
      </c>
      <c r="HE67" s="134">
        <v>1.3178428710711103</v>
      </c>
      <c r="HF67" s="134">
        <v>1.1973302497341314</v>
      </c>
      <c r="HG67" s="134">
        <v>1.1522452082573953</v>
      </c>
      <c r="HH67" s="134">
        <v>1.4155557087050323</v>
      </c>
      <c r="HI67" s="134">
        <v>1.2801925595888359</v>
      </c>
      <c r="HJ67" s="134">
        <v>1.2321711585925832</v>
      </c>
      <c r="HK67" s="134">
        <v>1.2198792670813288</v>
      </c>
      <c r="HL67" s="134">
        <v>1.0910260550247859</v>
      </c>
      <c r="HM67" s="134">
        <v>1.0834980721632426</v>
      </c>
      <c r="HN67" s="134">
        <v>1.3031123548318044</v>
      </c>
      <c r="HO67" s="134">
        <v>1.1613386133174171</v>
      </c>
      <c r="HP67" s="134">
        <v>1.153344939281997</v>
      </c>
      <c r="HQ67" s="134">
        <v>0.92201323742765906</v>
      </c>
      <c r="HR67" s="134">
        <v>0.85835391777079495</v>
      </c>
      <c r="HS67" s="134">
        <v>0.85992977135216664</v>
      </c>
      <c r="HT67" s="134">
        <v>0.89109946639260906</v>
      </c>
      <c r="HU67" s="134">
        <v>1.4098494663926091</v>
      </c>
      <c r="HV67" s="134">
        <v>6.0321725674185867E-2</v>
      </c>
      <c r="HW67" s="134">
        <v>5.8418495979337647E-2</v>
      </c>
      <c r="HX67" s="134">
        <v>2.9352922361613246E-2</v>
      </c>
      <c r="HY67" s="134">
        <v>9.4233075835383373E-2</v>
      </c>
      <c r="HZ67" s="134">
        <v>9.6309871902363633E-2</v>
      </c>
      <c r="IA67" s="134">
        <v>8.42542845360712E-2</v>
      </c>
      <c r="IB67" s="134">
        <v>8.4236488352696967E-2</v>
      </c>
      <c r="IC67" s="134">
        <v>3.9818662489023562E-2</v>
      </c>
      <c r="ID67" s="134">
        <v>3.2180379128377221E-2</v>
      </c>
      <c r="IE67" s="134">
        <v>2.3467014405394453</v>
      </c>
      <c r="IF67" s="134">
        <v>2.2724867880904025</v>
      </c>
      <c r="IG67" s="134">
        <v>-3.3946116606774421E-2</v>
      </c>
      <c r="IH67" s="134">
        <v>0.33820503170073357</v>
      </c>
      <c r="II67" s="134">
        <v>0.23466203669903099</v>
      </c>
      <c r="IJ67" s="134">
        <v>0.74984661984259982</v>
      </c>
      <c r="IK67" s="134">
        <v>0.72333025727698186</v>
      </c>
      <c r="IL67" s="134">
        <v>0.7762254647011827</v>
      </c>
      <c r="IM67" s="134">
        <v>9.3052322742472066E-3</v>
      </c>
      <c r="IN67" s="134">
        <v>3.5413390377706608E-3</v>
      </c>
      <c r="IO67" s="134">
        <v>1.9542630712796907E-2</v>
      </c>
      <c r="IP67" s="134">
        <v>8.7497564544595688E-2</v>
      </c>
      <c r="IQ67" s="134">
        <v>6.0123934114530847E-2</v>
      </c>
      <c r="IR67" s="134">
        <v>8.2244627589217661E-2</v>
      </c>
      <c r="IS67" s="134">
        <v>7.5131783068197608E-2</v>
      </c>
      <c r="IT67" s="134">
        <v>3.0658585261718538E-2</v>
      </c>
      <c r="IU67" s="134">
        <v>8.3344887771412884E-2</v>
      </c>
      <c r="IV67" s="134">
        <v>9.3175813975997307E-2</v>
      </c>
      <c r="IW67" s="134">
        <v>0.11673914859243203</v>
      </c>
      <c r="IX67" s="134">
        <v>5.8853689039616762E-2</v>
      </c>
      <c r="IY67" s="134">
        <v>1.5805375352108046</v>
      </c>
      <c r="IZ67" s="134">
        <v>1.1830210571775863</v>
      </c>
      <c r="JA67" s="134">
        <v>1.2070927727727583</v>
      </c>
      <c r="JB67" s="134">
        <v>2.1361824415586583</v>
      </c>
      <c r="JC67" s="134">
        <v>1.8124614446101082</v>
      </c>
      <c r="JD67" s="134">
        <v>1.1863756786832063</v>
      </c>
      <c r="JE67" s="134">
        <v>1.0071428548501236</v>
      </c>
      <c r="JF67" s="134">
        <v>0.99470670979048936</v>
      </c>
      <c r="JG67" s="134">
        <v>3.9817966988075604E-2</v>
      </c>
      <c r="JH67" s="134">
        <v>3.2840798301523408E-2</v>
      </c>
      <c r="JI67" s="134">
        <v>0.22435822822904566</v>
      </c>
      <c r="JJ67" s="134">
        <v>1.6187190375088465</v>
      </c>
      <c r="JK67" s="134">
        <v>1.8293632828598982</v>
      </c>
      <c r="JL67" s="134">
        <v>1.8650840681958394</v>
      </c>
      <c r="JM67" s="134">
        <v>1.3932610084034132E-3</v>
      </c>
      <c r="JN67" s="134">
        <v>-4.1913339480546992E-3</v>
      </c>
      <c r="JO67" s="134">
        <v>-8.1951794169781954E-3</v>
      </c>
      <c r="JP67" s="134">
        <v>3.5338930254912859E-3</v>
      </c>
      <c r="JQ67" s="134">
        <v>1.7305925791496167E-3</v>
      </c>
      <c r="JR67" s="134">
        <v>-4.3670243908163868E-3</v>
      </c>
      <c r="JS67" s="134">
        <v>2.7548580272580715E-3</v>
      </c>
      <c r="JT67" s="134">
        <v>7.8891463578915997E-3</v>
      </c>
      <c r="JU67" s="134">
        <v>-1.3451589468672689E-2</v>
      </c>
      <c r="JV67" s="134">
        <v>1.2214525724613418E-3</v>
      </c>
      <c r="JW67" s="134">
        <v>6.392417853959529E-3</v>
      </c>
      <c r="JX67" s="134">
        <v>-1.3952404313106126E-2</v>
      </c>
      <c r="JY67" s="134">
        <v>6.2922049904057059E-2</v>
      </c>
      <c r="JZ67" s="134">
        <v>6.3903393449499121E-2</v>
      </c>
      <c r="KA67" s="134">
        <v>3.2565493608874993E-2</v>
      </c>
      <c r="KB67" s="134">
        <v>5.6873539165794434E-2</v>
      </c>
      <c r="KC67" s="134">
        <v>0.12846888663445385</v>
      </c>
      <c r="KD67" s="134">
        <v>2.9828092628053013E-2</v>
      </c>
    </row>
    <row r="68" spans="1:290" x14ac:dyDescent="0.2">
      <c r="A68" s="12" t="s">
        <v>451</v>
      </c>
      <c r="B68" s="12"/>
      <c r="C68" s="12"/>
      <c r="D68" s="12"/>
      <c r="E68" s="12"/>
      <c r="F68" s="12"/>
      <c r="G68" s="12"/>
      <c r="H68" s="12"/>
      <c r="I68" s="12"/>
      <c r="J68" s="12"/>
      <c r="K68" s="12"/>
      <c r="L68" s="12"/>
      <c r="M68" s="12"/>
      <c r="N68" s="12"/>
      <c r="O68" s="134">
        <v>1.589161272745542</v>
      </c>
      <c r="P68" s="157"/>
      <c r="Q68" s="138"/>
      <c r="R68" s="134">
        <v>1.6516796644900924</v>
      </c>
      <c r="S68" s="134">
        <v>2.2002076407903957</v>
      </c>
      <c r="T68" s="134">
        <v>0.13273196542090801</v>
      </c>
      <c r="U68" s="134">
        <v>0.17699972409801207</v>
      </c>
      <c r="V68" s="134">
        <v>0.31103454710530087</v>
      </c>
      <c r="W68" s="134">
        <v>0.51351367016209648</v>
      </c>
      <c r="X68" s="134">
        <v>0.48566912725537303</v>
      </c>
      <c r="Y68" s="134">
        <v>0.29092214779137426</v>
      </c>
      <c r="Z68" s="134">
        <v>0.22218563769592573</v>
      </c>
      <c r="AA68" s="134">
        <v>0.10957472102622048</v>
      </c>
      <c r="AB68" s="134">
        <v>0.15013647705260563</v>
      </c>
      <c r="AC68" s="134">
        <v>5.4879034236890091E-2</v>
      </c>
      <c r="AD68" s="134">
        <v>8.6780585298619456E-2</v>
      </c>
      <c r="AE68" s="134">
        <v>0.40049686881759466</v>
      </c>
      <c r="AF68" s="134">
        <v>0.37232211474853133</v>
      </c>
      <c r="AG68" s="134">
        <v>0.51881782046507074</v>
      </c>
      <c r="AH68" s="134">
        <v>0.32634761390249034</v>
      </c>
      <c r="AI68" s="134">
        <v>0.11045510978156385</v>
      </c>
      <c r="AJ68" s="134">
        <v>0.13771428333119304</v>
      </c>
      <c r="AK68" s="134">
        <v>2.7259173549629166E-2</v>
      </c>
      <c r="AL68" s="134">
        <v>0.48948162201372697</v>
      </c>
      <c r="AM68" s="134">
        <v>0.51051837798627309</v>
      </c>
      <c r="AN68" s="134">
        <v>0.46553742308333046</v>
      </c>
      <c r="AO68" s="134">
        <v>0.31609708378149315</v>
      </c>
      <c r="AP68" s="134">
        <v>0.10870567832489821</v>
      </c>
      <c r="AQ68" s="134">
        <v>2.580041705414423E-2</v>
      </c>
      <c r="AR68" s="134">
        <v>5.122945527182377E-3</v>
      </c>
      <c r="AS68" s="134">
        <v>7.8736452228951662E-2</v>
      </c>
      <c r="AT68" s="134">
        <v>2.4545961892095073E-3</v>
      </c>
      <c r="AU68" s="134">
        <v>4.7276550390761653E-2</v>
      </c>
      <c r="AV68" s="134">
        <v>7.7846287906487316E-2</v>
      </c>
      <c r="AW68" s="134">
        <v>0.3625687843036024</v>
      </c>
      <c r="AX68" s="134">
        <v>0.75467469906335871</v>
      </c>
      <c r="AY68" s="134">
        <v>0.87040642742537999</v>
      </c>
      <c r="AZ68" s="134">
        <v>0.10595897303194318</v>
      </c>
      <c r="BA68" s="134">
        <v>5.4731198108248544E-2</v>
      </c>
      <c r="BB68" s="134">
        <v>5.7435551727060455E-2</v>
      </c>
      <c r="BC68" s="134">
        <v>1.4990730167655904E-2</v>
      </c>
      <c r="BD68" s="134">
        <v>0.17888944920586314</v>
      </c>
      <c r="BE68" s="134">
        <v>0.16334324703153616</v>
      </c>
      <c r="BF68" s="134">
        <v>7.0440349633595828E-2</v>
      </c>
      <c r="BG68" s="134">
        <v>7.0688812041541593E-2</v>
      </c>
      <c r="BH68" s="134">
        <v>0.12528138173822614</v>
      </c>
      <c r="BI68" s="134">
        <v>0.25543963532869945</v>
      </c>
      <c r="BJ68" s="134">
        <v>0.24932979883945905</v>
      </c>
      <c r="BK68" s="134">
        <v>0.23403205907307773</v>
      </c>
      <c r="BL68" s="134">
        <v>0.43453779637162449</v>
      </c>
      <c r="BM68" s="134">
        <v>0.47063576241900851</v>
      </c>
      <c r="BN68" s="134">
        <v>0.21749182614659987</v>
      </c>
      <c r="BO68" s="134">
        <v>0.24981939512907209</v>
      </c>
      <c r="BP68" s="134">
        <v>0.17747692503453494</v>
      </c>
      <c r="BQ68" s="134">
        <v>0.22900607561303546</v>
      </c>
      <c r="BR68" s="141">
        <v>0.34103028537712715</v>
      </c>
      <c r="BS68" s="134">
        <v>0.47882547074210757</v>
      </c>
      <c r="BT68" s="134">
        <v>8.2764071774495032E-2</v>
      </c>
      <c r="BU68" s="134">
        <v>2.4137828852163604E-2</v>
      </c>
      <c r="BV68" s="134">
        <v>1.8550415159113907E-2</v>
      </c>
      <c r="BW68" s="134">
        <v>6.349010326468417E-2</v>
      </c>
      <c r="BX68" s="134">
        <v>6.0781778471135937E-2</v>
      </c>
      <c r="BY68" s="134">
        <v>0.12957184778285952</v>
      </c>
      <c r="BZ68" s="134">
        <v>0.1591913724746935</v>
      </c>
      <c r="CA68" s="134">
        <v>0.29934181085124673</v>
      </c>
      <c r="CB68" s="134">
        <v>0.30447746674356618</v>
      </c>
      <c r="CC68" s="134">
        <v>0.10715654084215227</v>
      </c>
      <c r="CD68" s="134">
        <v>0.1007491390697518</v>
      </c>
      <c r="CE68" s="134">
        <v>0.62369813159310628</v>
      </c>
      <c r="CF68" s="134">
        <v>0.64375017191826134</v>
      </c>
      <c r="CG68" s="134">
        <v>6.4402673113808456E-2</v>
      </c>
      <c r="CH68" s="106">
        <v>43129.167207320417</v>
      </c>
      <c r="CI68" s="106">
        <v>72719.836969425218</v>
      </c>
      <c r="CJ68" s="134">
        <v>1.7523460034961322</v>
      </c>
      <c r="CK68" s="106">
        <v>100760.55171758082</v>
      </c>
      <c r="CL68" s="106">
        <v>46974.234218195081</v>
      </c>
      <c r="CM68" s="106">
        <v>45161.849476274852</v>
      </c>
      <c r="CN68" s="106">
        <v>81012.450578304808</v>
      </c>
      <c r="CO68" s="106">
        <v>49900.488937134032</v>
      </c>
      <c r="CP68" s="106">
        <v>47348.257034538052</v>
      </c>
      <c r="CQ68" s="134">
        <v>0.21346804442330944</v>
      </c>
      <c r="CR68" s="134">
        <v>0.12528138173822617</v>
      </c>
      <c r="CS68" s="134">
        <v>0.25543963532869951</v>
      </c>
      <c r="CT68" s="159">
        <v>20.165103758648282</v>
      </c>
      <c r="CU68" s="159">
        <v>20.457634501503577</v>
      </c>
      <c r="CV68" s="159">
        <v>0.29253074285529168</v>
      </c>
      <c r="CW68" s="134">
        <v>4.586848055711034E-2</v>
      </c>
      <c r="CX68" s="134">
        <v>8.8686215228117857E-2</v>
      </c>
      <c r="CY68" s="134">
        <v>0.18743151355956805</v>
      </c>
      <c r="CZ68" s="134"/>
      <c r="DA68" s="134"/>
      <c r="DB68" s="134">
        <v>4.2214230072255727</v>
      </c>
      <c r="DC68" s="134">
        <v>1.8392117552663458</v>
      </c>
      <c r="DD68" s="134">
        <v>0.48794418704436043</v>
      </c>
      <c r="DE68" s="134">
        <v>0.52508075845150737</v>
      </c>
      <c r="DF68" s="134">
        <v>4.7446988953793321</v>
      </c>
      <c r="DG68" s="134">
        <v>0.11659188632785511</v>
      </c>
      <c r="DH68" s="134">
        <v>2.5761195889137004E-2</v>
      </c>
      <c r="DI68" s="134">
        <v>0.14670617020810309</v>
      </c>
      <c r="DJ68" s="134">
        <v>0.26881072897524788</v>
      </c>
      <c r="DK68" s="134">
        <v>0.30032246789790662</v>
      </c>
      <c r="DL68" s="134">
        <v>0.4315440982448806</v>
      </c>
      <c r="DM68" s="106">
        <v>381174.53300870693</v>
      </c>
      <c r="DN68" s="106">
        <v>425612.4266666667</v>
      </c>
      <c r="DO68" s="106">
        <v>755.25147339932232</v>
      </c>
      <c r="DP68" s="106">
        <v>1352.4285699610041</v>
      </c>
      <c r="DQ68" s="134">
        <v>1.819266500288341</v>
      </c>
      <c r="DR68" s="134"/>
      <c r="DS68" s="134">
        <v>1.1533609164758476</v>
      </c>
      <c r="DT68" s="134">
        <v>0.51143776632091531</v>
      </c>
      <c r="DU68" s="134">
        <v>0.41761017150067886</v>
      </c>
      <c r="DV68" s="134">
        <v>0.50521809790950023</v>
      </c>
      <c r="DW68" s="134">
        <v>0.41448348922442074</v>
      </c>
      <c r="DX68" s="134">
        <v>0.2859500326443748</v>
      </c>
      <c r="DY68" s="134">
        <v>0.23063882611447156</v>
      </c>
      <c r="DZ68" s="134">
        <v>0.41118372430555844</v>
      </c>
      <c r="EA68" s="134">
        <v>0.33564997716070183</v>
      </c>
      <c r="EB68" s="134"/>
      <c r="EC68" s="134">
        <v>0.48982409152884315</v>
      </c>
      <c r="ED68" s="134">
        <v>0.44869550493469151</v>
      </c>
      <c r="EE68" s="134">
        <v>0.47994147428215006</v>
      </c>
      <c r="EF68" s="134">
        <v>0.54433179816618527</v>
      </c>
      <c r="EG68" s="134">
        <v>0.4271983368611682</v>
      </c>
      <c r="EH68" s="134">
        <v>0.86964728884995879</v>
      </c>
      <c r="EI68" s="134">
        <v>0.92394793881218618</v>
      </c>
      <c r="EJ68" s="134">
        <v>6.7700165332733001E-2</v>
      </c>
      <c r="EK68" s="134">
        <v>6.6689301199905751E-2</v>
      </c>
      <c r="EL68" s="134">
        <v>6.3843698715735406E-2</v>
      </c>
      <c r="EM68" s="134">
        <v>4.0232143129974432E-2</v>
      </c>
      <c r="EN68" s="134">
        <v>3.7386359211210987E-2</v>
      </c>
      <c r="EO68" s="134">
        <v>2.2026121866037252E-2</v>
      </c>
      <c r="EP68" s="134">
        <v>-6.9253834177797069E-2</v>
      </c>
      <c r="EQ68" s="134">
        <v>-7.3497296300416029E-2</v>
      </c>
      <c r="ER68" s="134">
        <v>-6.4157978585448514E-2</v>
      </c>
      <c r="ES68" s="134">
        <v>2.7252536094615393E-2</v>
      </c>
      <c r="ET68" s="134">
        <v>3.8451333859943551E-2</v>
      </c>
      <c r="EU68" s="134">
        <v>4.2226486608794717E-2</v>
      </c>
      <c r="EV68" s="134">
        <v>2.0373501857725303E-2</v>
      </c>
      <c r="EW68" s="134">
        <v>1.5509799623053462E-2</v>
      </c>
      <c r="EX68" s="134">
        <v>5.6789663762012249E-2</v>
      </c>
      <c r="EY68" s="134">
        <v>0.1221181994207154</v>
      </c>
      <c r="EZ68" s="134">
        <v>4.6434918233548547E-2</v>
      </c>
      <c r="FA68" s="134">
        <v>-5.0707205055582419E-2</v>
      </c>
      <c r="FB68" s="134">
        <v>-4.2691169396879308E-2</v>
      </c>
      <c r="FC68" s="134">
        <v>5.7473452659593263E-2</v>
      </c>
      <c r="FD68" s="134">
        <v>4.8703211364596891E-2</v>
      </c>
      <c r="FE68" s="134">
        <v>5.0282544526866563E-2</v>
      </c>
      <c r="FF68" s="134">
        <v>7.5487768074606706E-2</v>
      </c>
      <c r="FG68" s="134">
        <v>3.6550251249678582E-2</v>
      </c>
      <c r="FH68" s="134">
        <v>2.6855707804886324E-2</v>
      </c>
      <c r="FI68" s="134">
        <v>0.18991625348450342</v>
      </c>
      <c r="FJ68" s="134">
        <v>0.12005997109795422</v>
      </c>
      <c r="FK68" s="134">
        <v>0.10189976234666615</v>
      </c>
      <c r="FL68" s="134">
        <v>3.1882950506527181E-2</v>
      </c>
      <c r="FM68" s="134">
        <v>2.9256868127636171E-2</v>
      </c>
      <c r="FN68" s="134">
        <v>2.4256476331273664E-2</v>
      </c>
      <c r="FO68" s="134">
        <v>0.11428071873588451</v>
      </c>
      <c r="FP68" s="134">
        <v>0.10739281257934237</v>
      </c>
      <c r="FQ68" s="134">
        <v>8.867140156985194E-2</v>
      </c>
      <c r="FR68" s="134">
        <v>0.11002068518383568</v>
      </c>
      <c r="FS68" s="134">
        <v>0.1034805345943241</v>
      </c>
      <c r="FT68" s="134">
        <v>8.0342715977439638E-2</v>
      </c>
      <c r="FU68" s="134">
        <v>6.1686424060151956E-2</v>
      </c>
      <c r="FV68" s="134">
        <v>6.0612231027647359E-2</v>
      </c>
      <c r="FW68" s="134">
        <v>4.6909651080407101E-2</v>
      </c>
      <c r="FX68" s="134">
        <v>3.4573494211579923E-2</v>
      </c>
      <c r="FY68" s="134">
        <v>3.2822411577489954E-2</v>
      </c>
      <c r="FZ68" s="134">
        <v>2.9182366665628436E-2</v>
      </c>
      <c r="GA68" s="134">
        <v>8.77516447482014E-3</v>
      </c>
      <c r="GB68" s="134">
        <v>8.8427281272512887E-3</v>
      </c>
      <c r="GC68" s="134">
        <v>7.5787203856321249E-3</v>
      </c>
      <c r="GD68" s="134">
        <v>0.11853345461972992</v>
      </c>
      <c r="GE68" s="134">
        <v>-4.2810364671300526E-2</v>
      </c>
      <c r="GF68" s="134">
        <v>-6.1685364671300549E-2</v>
      </c>
      <c r="GG68" s="134">
        <v>3.7092316528839792E-2</v>
      </c>
      <c r="GH68" s="134">
        <v>-6.0916984465607046E-4</v>
      </c>
      <c r="GI68" s="134">
        <v>2.5361966342910165E-3</v>
      </c>
      <c r="GJ68" s="141">
        <v>4.1030285377127204E-2</v>
      </c>
      <c r="GK68" s="141">
        <v>2.1217785377127197E-2</v>
      </c>
      <c r="GL68" s="134">
        <v>0.12197707413829643</v>
      </c>
      <c r="GM68" s="134">
        <v>7.0288660898320782E-2</v>
      </c>
      <c r="GN68" s="134">
        <v>5.0739163002846435E-2</v>
      </c>
      <c r="GO68" s="134">
        <v>0.11099114712331068</v>
      </c>
      <c r="GP68" s="134">
        <v>8.9506961270480134E-2</v>
      </c>
      <c r="GQ68" s="134">
        <v>6.2796158762452425E-2</v>
      </c>
      <c r="GR68" s="134">
        <v>-2.7069844697955973E-3</v>
      </c>
      <c r="GS68" s="134">
        <v>-4.7976400023534461E-3</v>
      </c>
      <c r="GT68" s="134">
        <v>0.90073373014374614</v>
      </c>
      <c r="GU68" s="134">
        <v>0.86304064284617754</v>
      </c>
      <c r="GV68" s="134">
        <v>0.91033348432797401</v>
      </c>
      <c r="GW68" s="134">
        <v>0.11954187769979331</v>
      </c>
      <c r="GX68" s="134">
        <v>0.10949882080177913</v>
      </c>
      <c r="GY68" s="134">
        <v>1.0034489877660566</v>
      </c>
      <c r="GZ68" s="134">
        <v>0.9523570906912977</v>
      </c>
      <c r="HA68" s="134">
        <v>1.01413933259039</v>
      </c>
      <c r="HB68" s="134">
        <v>0.88752357718295438</v>
      </c>
      <c r="HC68" s="134">
        <v>0.88855691246254997</v>
      </c>
      <c r="HD68" s="134">
        <v>0.93102054513484378</v>
      </c>
      <c r="HE68" s="134">
        <v>1.0515128650011212</v>
      </c>
      <c r="HF68" s="134">
        <v>0.98386250271961961</v>
      </c>
      <c r="HG68" s="134">
        <v>1.0126395073655849</v>
      </c>
      <c r="HH68" s="134">
        <v>1.117016742487275</v>
      </c>
      <c r="HI68" s="134">
        <v>1.0435515064343621</v>
      </c>
      <c r="HJ68" s="134">
        <v>1.0738981754360044</v>
      </c>
      <c r="HK68" s="134">
        <v>0.97856708362277867</v>
      </c>
      <c r="HL68" s="134">
        <v>0.91494653688392225</v>
      </c>
      <c r="HM68" s="134">
        <v>0.94480657003134427</v>
      </c>
      <c r="HN68" s="134">
        <v>1.0259421688487367</v>
      </c>
      <c r="HO68" s="134">
        <v>0.95768630867209148</v>
      </c>
      <c r="HP68" s="134">
        <v>0.98950832668108046</v>
      </c>
      <c r="HQ68" s="134">
        <v>0.77491039778422632</v>
      </c>
      <c r="HR68" s="134">
        <v>0.81896028691600686</v>
      </c>
      <c r="HS68" s="134">
        <v>0.87397107296784815</v>
      </c>
      <c r="HT68" s="134">
        <v>-0.90746925714470761</v>
      </c>
      <c r="HU68" s="134">
        <v>-0.90121925714470841</v>
      </c>
      <c r="HV68" s="134">
        <v>1.345525511398901E-2</v>
      </c>
      <c r="HW68" s="134">
        <v>2.8914526274026749E-2</v>
      </c>
      <c r="HX68" s="134">
        <v>2.2522598115572209E-2</v>
      </c>
      <c r="HY68" s="134">
        <v>6.4976128301437452E-2</v>
      </c>
      <c r="HZ68" s="134">
        <v>6.7729933650634053E-2</v>
      </c>
      <c r="IA68" s="134">
        <v>6.35192154316149E-2</v>
      </c>
      <c r="IB68" s="134">
        <v>3.6329317672382837E-2</v>
      </c>
      <c r="IC68" s="134">
        <v>1.1188253857077897E-2</v>
      </c>
      <c r="ID68" s="134">
        <v>7.0210971227073109E-3</v>
      </c>
      <c r="IE68" s="134">
        <v>3.1297761069560304</v>
      </c>
      <c r="IF68" s="134">
        <v>3.0298630011495122</v>
      </c>
      <c r="IG68" s="134">
        <v>-0.1499192415484927</v>
      </c>
      <c r="IH68" s="134">
        <v>0.25413692400245119</v>
      </c>
      <c r="II68" s="134">
        <v>0.17900424425090936</v>
      </c>
      <c r="IJ68" s="134">
        <v>0.86267252643260584</v>
      </c>
      <c r="IK68" s="134">
        <v>0.83451615968490633</v>
      </c>
      <c r="IL68" s="134">
        <v>0.86140055003132299</v>
      </c>
      <c r="IM68" s="134">
        <v>5.7350307650794055E-3</v>
      </c>
      <c r="IN68" s="134">
        <v>3.0167227449690638E-3</v>
      </c>
      <c r="IO68" s="134">
        <v>1.9450674474765874E-2</v>
      </c>
      <c r="IP68" s="134">
        <v>3.2280467694622964E-2</v>
      </c>
      <c r="IQ68" s="134">
        <v>1.8345306796426535E-2</v>
      </c>
      <c r="IR68" s="134">
        <v>3.0069732449500876E-2</v>
      </c>
      <c r="IS68" s="134">
        <v>1.8048225206782169E-2</v>
      </c>
      <c r="IT68" s="134">
        <v>1.6381828715100154E-3</v>
      </c>
      <c r="IU68" s="134">
        <v>3.5774063775305079E-2</v>
      </c>
      <c r="IV68" s="134">
        <v>0.13871969529477163</v>
      </c>
      <c r="IW68" s="134">
        <v>0.12084241632991471</v>
      </c>
      <c r="IX68" s="134">
        <v>6.9479567408381487E-2</v>
      </c>
      <c r="IY68" s="134">
        <v>1.1457004298428222</v>
      </c>
      <c r="IZ68" s="134">
        <v>1.1819392904412924</v>
      </c>
      <c r="JA68" s="134">
        <v>1.1331254663850434</v>
      </c>
      <c r="JB68" s="134">
        <v>1.1112116308991362</v>
      </c>
      <c r="JC68" s="134">
        <v>1.2322699135231658</v>
      </c>
      <c r="JD68" s="134">
        <v>0.95713274590304609</v>
      </c>
      <c r="JE68" s="134">
        <v>1.0550133859725386</v>
      </c>
      <c r="JF68" s="134">
        <v>1.0623693272727988</v>
      </c>
      <c r="JG68" s="134">
        <v>4.7724998312056233E-2</v>
      </c>
      <c r="JH68" s="134">
        <v>0.14988134521633314</v>
      </c>
      <c r="JI68" s="134">
        <v>0.45307061961671358</v>
      </c>
      <c r="JJ68" s="134">
        <v>1.0500454959053684</v>
      </c>
      <c r="JK68" s="134">
        <v>1.1945883933222947</v>
      </c>
      <c r="JL68" s="134">
        <v>1.1910448185294016</v>
      </c>
      <c r="JM68" s="134">
        <v>-5.9495364858267487E-3</v>
      </c>
      <c r="JN68" s="134">
        <v>2.170122299234839E-2</v>
      </c>
      <c r="JO68" s="134">
        <v>1.7056510374760185E-2</v>
      </c>
      <c r="JP68" s="134">
        <v>-4.282136675599315E-3</v>
      </c>
      <c r="JQ68" s="134">
        <v>2.3512626412217595E-2</v>
      </c>
      <c r="JR68" s="134">
        <v>1.8853836313341768E-2</v>
      </c>
      <c r="JS68" s="134">
        <v>4.9095307224353117E-3</v>
      </c>
      <c r="JT68" s="134">
        <v>4.8999502798469347E-2</v>
      </c>
      <c r="JU68" s="134">
        <v>4.4993446353092631E-2</v>
      </c>
      <c r="JV68" s="134">
        <v>1.6277859683602992E-2</v>
      </c>
      <c r="JW68" s="134">
        <v>5.36012121899829E-2</v>
      </c>
      <c r="JX68" s="134">
        <v>4.9929398615004499E-2</v>
      </c>
      <c r="JY68" s="134">
        <v>4.997673376296663E-2</v>
      </c>
      <c r="JZ68" s="134">
        <v>9.0302202912355967E-2</v>
      </c>
      <c r="KA68" s="134">
        <v>7.2298926506158628E-2</v>
      </c>
      <c r="KB68" s="134">
        <v>5.0083135823983146E-2</v>
      </c>
      <c r="KC68" s="134">
        <v>0.10313194742161977</v>
      </c>
      <c r="KD68" s="134">
        <v>6.9788389837067935E-2</v>
      </c>
    </row>
    <row r="69" spans="1:290" x14ac:dyDescent="0.2">
      <c r="A69" s="12" t="s">
        <v>452</v>
      </c>
      <c r="B69" s="12"/>
      <c r="C69" s="12"/>
      <c r="D69" s="12"/>
      <c r="E69" s="12"/>
      <c r="F69" s="12"/>
      <c r="G69" s="12"/>
      <c r="H69" s="12"/>
      <c r="I69" s="12"/>
      <c r="J69" s="12"/>
      <c r="K69" s="12"/>
      <c r="L69" s="12"/>
      <c r="M69" s="12"/>
      <c r="N69" s="12"/>
      <c r="O69" s="134">
        <v>1.5607104604615616</v>
      </c>
      <c r="P69" s="157"/>
      <c r="Q69" s="138"/>
      <c r="R69" s="134">
        <v>1.7802102983795507</v>
      </c>
      <c r="S69" s="134">
        <v>2.2286182997359592</v>
      </c>
      <c r="T69" s="134">
        <v>0.21680522979095196</v>
      </c>
      <c r="U69" s="134">
        <v>0.13240590444185113</v>
      </c>
      <c r="V69" s="134">
        <v>0.24833558870906108</v>
      </c>
      <c r="W69" s="134">
        <v>0.65942106609824458</v>
      </c>
      <c r="X69" s="134">
        <v>0.60897573935005622</v>
      </c>
      <c r="Y69" s="134">
        <v>0.16838966260907548</v>
      </c>
      <c r="Z69" s="134">
        <v>0.13724536058981524</v>
      </c>
      <c r="AA69" s="134">
        <v>7.9531530745518247E-2</v>
      </c>
      <c r="AB69" s="134">
        <v>0.13377893582453862</v>
      </c>
      <c r="AC69" s="134">
        <v>7.3071314322557021E-2</v>
      </c>
      <c r="AD69" s="134">
        <v>7.5285610967870092E-2</v>
      </c>
      <c r="AE69" s="134">
        <v>0.24792119335459373</v>
      </c>
      <c r="AF69" s="134">
        <v>0.27102429641435383</v>
      </c>
      <c r="AG69" s="134">
        <v>0.57984571382972327</v>
      </c>
      <c r="AH69" s="134">
        <v>0.29165676150704672</v>
      </c>
      <c r="AI69" s="134">
        <v>0.10118994974892322</v>
      </c>
      <c r="AJ69" s="134">
        <v>0.11508845582398623</v>
      </c>
      <c r="AK69" s="134">
        <v>1.3898506075063025E-2</v>
      </c>
      <c r="AL69" s="134">
        <v>0.38411294248260525</v>
      </c>
      <c r="AM69" s="134">
        <v>0.6158870575173947</v>
      </c>
      <c r="AN69" s="134">
        <v>0.49095343827862542</v>
      </c>
      <c r="AO69" s="134">
        <v>0.31020705922397762</v>
      </c>
      <c r="AP69" s="134">
        <v>7.9059243203047941E-2</v>
      </c>
      <c r="AQ69" s="134">
        <v>2.0642168938941136E-2</v>
      </c>
      <c r="AR69" s="134">
        <v>5.3693013208934897E-3</v>
      </c>
      <c r="AS69" s="134">
        <v>9.3768789034514272E-2</v>
      </c>
      <c r="AT69" s="134">
        <v>1.8346502016698164E-3</v>
      </c>
      <c r="AU69" s="134">
        <v>3.4975093529391925E-2</v>
      </c>
      <c r="AV69" s="134">
        <v>9.1363966254596557E-2</v>
      </c>
      <c r="AW69" s="134">
        <v>0.41435025097032813</v>
      </c>
      <c r="AX69" s="134">
        <v>0.78634043356279637</v>
      </c>
      <c r="AY69" s="134">
        <v>0.88550580148091496</v>
      </c>
      <c r="AZ69" s="134">
        <v>0.11918610099507414</v>
      </c>
      <c r="BA69" s="134">
        <v>0.10550881788888841</v>
      </c>
      <c r="BB69" s="134">
        <v>5.5618524132495274E-2</v>
      </c>
      <c r="BC69" s="134">
        <v>1.4879489455960534E-2</v>
      </c>
      <c r="BD69" s="134">
        <v>0.18772296635415278</v>
      </c>
      <c r="BE69" s="134">
        <v>0.16649049627866441</v>
      </c>
      <c r="BF69" s="134">
        <v>6.0920919353356619E-2</v>
      </c>
      <c r="BG69" s="134">
        <v>6.7627120464349141E-2</v>
      </c>
      <c r="BH69" s="134">
        <v>0.1505157353308639</v>
      </c>
      <c r="BI69" s="134">
        <v>0.33616051394726892</v>
      </c>
      <c r="BJ69" s="134">
        <v>0.24864388570750945</v>
      </c>
      <c r="BK69" s="134">
        <v>0.23411761674301351</v>
      </c>
      <c r="BL69" s="134">
        <v>0.45935886569649009</v>
      </c>
      <c r="BM69" s="134">
        <v>0.465209650302989</v>
      </c>
      <c r="BN69" s="134">
        <v>0.22063369370454905</v>
      </c>
      <c r="BO69" s="134">
        <v>0.25013111594624238</v>
      </c>
      <c r="BP69" s="134">
        <v>0.21375258377163919</v>
      </c>
      <c r="BQ69" s="134">
        <v>0.23602758752668079</v>
      </c>
      <c r="BR69" s="141">
        <v>0.45519407921396193</v>
      </c>
      <c r="BS69" s="134">
        <v>0.48615870347292311</v>
      </c>
      <c r="BT69" s="134">
        <v>8.6593662141086811E-2</v>
      </c>
      <c r="BU69" s="134">
        <v>1.9502750284644564E-2</v>
      </c>
      <c r="BV69" s="134">
        <v>1.3920190707207162E-2</v>
      </c>
      <c r="BW69" s="134">
        <v>4.7769960196608105E-2</v>
      </c>
      <c r="BX69" s="134">
        <v>4.3675480475609776E-2</v>
      </c>
      <c r="BY69" s="134">
        <v>9.1941455578111494E-2</v>
      </c>
      <c r="BZ69" s="134">
        <v>0.10069238999406942</v>
      </c>
      <c r="CA69" s="134">
        <v>0.3666291932137295</v>
      </c>
      <c r="CB69" s="134">
        <v>0.33841647822174509</v>
      </c>
      <c r="CC69" s="134">
        <v>0.15081140920016731</v>
      </c>
      <c r="CD69" s="134">
        <v>0.13527871816538778</v>
      </c>
      <c r="CE69" s="134">
        <v>0.676654768473261</v>
      </c>
      <c r="CF69" s="134">
        <v>0.63198325756401919</v>
      </c>
      <c r="CG69" s="134">
        <v>5.2358488514078427E-2</v>
      </c>
      <c r="CH69" s="106">
        <v>38608.715643869087</v>
      </c>
      <c r="CI69" s="106">
        <v>61804.69171403494</v>
      </c>
      <c r="CJ69" s="134">
        <v>1.7224009086291279</v>
      </c>
      <c r="CK69" s="106">
        <v>84857.087504399373</v>
      </c>
      <c r="CL69" s="106">
        <v>35478.357894936307</v>
      </c>
      <c r="CM69" s="106">
        <v>35276.903210085104</v>
      </c>
      <c r="CN69" s="106">
        <v>69343.443723356759</v>
      </c>
      <c r="CO69" s="106">
        <v>38433.007821295832</v>
      </c>
      <c r="CP69" s="106">
        <v>38112.489700629914</v>
      </c>
      <c r="CQ69" s="134">
        <v>0.28184257261865142</v>
      </c>
      <c r="CR69" s="134">
        <v>0.1505157353308639</v>
      </c>
      <c r="CS69" s="134">
        <v>0.33616051394726898</v>
      </c>
      <c r="CT69" s="159">
        <v>16.843137971955677</v>
      </c>
      <c r="CU69" s="159">
        <v>17.736069605914043</v>
      </c>
      <c r="CV69" s="159">
        <v>0.8929316339583625</v>
      </c>
      <c r="CW69" s="134">
        <v>2.9573201219765068E-2</v>
      </c>
      <c r="CX69" s="134">
        <v>7.9575548043313599E-2</v>
      </c>
      <c r="CY69" s="134">
        <v>0.12633414108848606</v>
      </c>
      <c r="CZ69" s="134"/>
      <c r="DA69" s="134"/>
      <c r="DB69" s="134">
        <v>3.41969082680964</v>
      </c>
      <c r="DC69" s="134">
        <v>1.8526778351407436</v>
      </c>
      <c r="DD69" s="134">
        <v>0.47061992797282787</v>
      </c>
      <c r="DE69" s="134">
        <v>0.44313793173743743</v>
      </c>
      <c r="DF69" s="134">
        <v>5.0395013184123263</v>
      </c>
      <c r="DG69" s="134">
        <v>0.11029227395308361</v>
      </c>
      <c r="DH69" s="134">
        <v>2.5334285076034923E-2</v>
      </c>
      <c r="DI69" s="134">
        <v>0.17543538437039002</v>
      </c>
      <c r="DJ69" s="134">
        <v>0.34823717594790704</v>
      </c>
      <c r="DK69" s="134">
        <v>9.9308430897840819E-2</v>
      </c>
      <c r="DL69" s="134">
        <v>0.4427352181305893</v>
      </c>
      <c r="DM69" s="106">
        <v>285973.70393422246</v>
      </c>
      <c r="DN69" s="106">
        <v>349441.93839999998</v>
      </c>
      <c r="DO69" s="106">
        <v>746.09320129139303</v>
      </c>
      <c r="DP69" s="106">
        <v>1144.9262326255573</v>
      </c>
      <c r="DQ69" s="134">
        <v>1.5990155228950529</v>
      </c>
      <c r="DR69" s="134"/>
      <c r="DS69" s="134">
        <v>1.2152427226385936</v>
      </c>
      <c r="DT69" s="134">
        <v>0.58812135553331546</v>
      </c>
      <c r="DU69" s="134">
        <v>0.50987184964380228</v>
      </c>
      <c r="DV69" s="134">
        <v>0.58446261065877525</v>
      </c>
      <c r="DW69" s="134">
        <v>0.5018033609539202</v>
      </c>
      <c r="DX69" s="134">
        <v>0.22729415417418619</v>
      </c>
      <c r="DY69" s="134">
        <v>0.17564034768495404</v>
      </c>
      <c r="DZ69" s="134">
        <v>0.42613275034586906</v>
      </c>
      <c r="EA69" s="134">
        <v>0.3581202402052997</v>
      </c>
      <c r="EB69" s="134"/>
      <c r="EC69" s="134">
        <v>0.46137327924486282</v>
      </c>
      <c r="ED69" s="134">
        <v>0.40057533973031878</v>
      </c>
      <c r="EE69" s="134">
        <v>0.43934529642354203</v>
      </c>
      <c r="EF69" s="134">
        <v>0.67286243205564333</v>
      </c>
      <c r="EG69" s="134">
        <v>0.74191707942958895</v>
      </c>
      <c r="EH69" s="134">
        <v>0.88087679831460852</v>
      </c>
      <c r="EI69" s="134">
        <v>0.94224560945045988</v>
      </c>
      <c r="EJ69" s="134">
        <v>0.15177342970277694</v>
      </c>
      <c r="EK69" s="134">
        <v>9.2811019915959178E-2</v>
      </c>
      <c r="EL69" s="134">
        <v>7.9656115668891567E-2</v>
      </c>
      <c r="EM69" s="134">
        <v>-4.3616765261865007E-3</v>
      </c>
      <c r="EN69" s="134">
        <v>-2.9241680888868237E-3</v>
      </c>
      <c r="EO69" s="134">
        <v>-6.1335399488594688E-3</v>
      </c>
      <c r="EP69" s="134">
        <v>-0.13195279257403686</v>
      </c>
      <c r="EQ69" s="134">
        <v>-8.6979555514193563E-2</v>
      </c>
      <c r="ER69" s="134">
        <v>-7.658166112126194E-2</v>
      </c>
      <c r="ES69" s="134">
        <v>1.5757561763866029E-2</v>
      </c>
      <c r="ET69" s="134">
        <v>2.9966703250883249E-2</v>
      </c>
      <c r="EU69" s="134">
        <v>2.0370021434464532E-2</v>
      </c>
      <c r="EV69" s="134">
        <v>-9.3137525586909822E-3</v>
      </c>
      <c r="EW69" s="134">
        <v>-4.6046110716737578E-3</v>
      </c>
      <c r="EX69" s="134">
        <v>-4.4508154572165247E-2</v>
      </c>
      <c r="EY69" s="134">
        <v>3.9988598064271387E-2</v>
      </c>
      <c r="EZ69" s="134">
        <v>2.2757307541383259E-2</v>
      </c>
      <c r="FA69" s="134">
        <v>5.7065207324106528E-4</v>
      </c>
      <c r="FB69" s="134">
        <v>-1.7132595290322333E-2</v>
      </c>
      <c r="FC69" s="134">
        <v>2.2782600264149726E-2</v>
      </c>
      <c r="FD69" s="134">
        <v>1.28265775948945E-2</v>
      </c>
      <c r="FE69" s="134">
        <v>2.1769995868786722E-3</v>
      </c>
      <c r="FF69" s="134">
        <v>5.2861940567399915E-2</v>
      </c>
      <c r="FG69" s="134">
        <v>3.4161108722864833E-2</v>
      </c>
      <c r="FH69" s="134">
        <v>2.0611216979179066E-2</v>
      </c>
      <c r="FI69" s="134">
        <v>0.29528493301562514</v>
      </c>
      <c r="FJ69" s="134">
        <v>9.2275121523564138E-2</v>
      </c>
      <c r="FK69" s="134">
        <v>8.2764655402449358E-2</v>
      </c>
      <c r="FL69" s="134">
        <v>4.5400628854636429E-2</v>
      </c>
      <c r="FM69" s="134">
        <v>3.0433993487267906E-2</v>
      </c>
      <c r="FN69" s="134">
        <v>2.5059634109380412E-2</v>
      </c>
      <c r="FO69" s="134">
        <v>0.16606218540261025</v>
      </c>
      <c r="FP69" s="134">
        <v>9.9067409694688163E-2</v>
      </c>
      <c r="FQ69" s="134">
        <v>7.5898466959473887E-2</v>
      </c>
      <c r="FR69" s="134">
        <v>0.14168641968327345</v>
      </c>
      <c r="FS69" s="134">
        <v>8.6322722489025297E-2</v>
      </c>
      <c r="FT69" s="134">
        <v>6.0607293890535117E-2</v>
      </c>
      <c r="FU69" s="134">
        <v>7.6785798115686976E-2</v>
      </c>
      <c r="FV69" s="134">
        <v>4.3992340068919632E-2</v>
      </c>
      <c r="FW69" s="134">
        <v>2.8992624063979799E-2</v>
      </c>
      <c r="FX69" s="134">
        <v>3.2756466617014743E-2</v>
      </c>
      <c r="FY69" s="134">
        <v>2.4025158811594886E-2</v>
      </c>
      <c r="FZ69" s="134">
        <v>2.0433439483439387E-2</v>
      </c>
      <c r="GA69" s="134">
        <v>8.6639237631247704E-3</v>
      </c>
      <c r="GB69" s="134">
        <v>7.0924080402658659E-3</v>
      </c>
      <c r="GC69" s="134">
        <v>5.8259699789881911E-3</v>
      </c>
      <c r="GD69" s="134">
        <v>0.19925433323829939</v>
      </c>
      <c r="GE69" s="134">
        <v>-2.3639486052731067E-2</v>
      </c>
      <c r="GF69" s="134">
        <v>-2.3739486052731063E-2</v>
      </c>
      <c r="GG69" s="134">
        <v>3.1666204412820177E-2</v>
      </c>
      <c r="GH69" s="134">
        <v>5.2404535413237809E-3</v>
      </c>
      <c r="GI69" s="134">
        <v>-1.2845296285134478E-2</v>
      </c>
      <c r="GJ69" s="141">
        <v>0.10967467129256578</v>
      </c>
      <c r="GK69" s="141">
        <v>7.297467129256581E-2</v>
      </c>
      <c r="GL69" s="134">
        <v>0.1293103068691121</v>
      </c>
      <c r="GM69" s="134">
        <v>9.0111913171012775E-2</v>
      </c>
      <c r="GN69" s="134">
        <v>4.4155083704827215E-2</v>
      </c>
      <c r="GO69" s="134">
        <v>9.9224232769068582E-2</v>
      </c>
      <c r="GP69" s="134">
        <v>6.4249280770878964E-2</v>
      </c>
      <c r="GQ69" s="134">
        <v>3.6666148205702978E-2</v>
      </c>
      <c r="GR69" s="134">
        <v>-6.7430535704192412E-2</v>
      </c>
      <c r="GS69" s="134">
        <v>-4.8492054771917537E-2</v>
      </c>
      <c r="GT69" s="134">
        <v>0.76553486404779825</v>
      </c>
      <c r="GU69" s="134">
        <v>0.92207825221312267</v>
      </c>
      <c r="GV69" s="134">
        <v>0.93230663820357074</v>
      </c>
      <c r="GW69" s="134">
        <v>8.9596782832788602E-2</v>
      </c>
      <c r="GX69" s="134">
        <v>0.20018576718783629</v>
      </c>
      <c r="GY69" s="134">
        <v>0.85891252413303898</v>
      </c>
      <c r="GZ69" s="134">
        <v>1.0377955899283358</v>
      </c>
      <c r="HA69" s="134">
        <v>1.0454244725197617</v>
      </c>
      <c r="HB69" s="134">
        <v>0.74744197572799576</v>
      </c>
      <c r="HC69" s="134">
        <v>0.91314404396910764</v>
      </c>
      <c r="HD69" s="134">
        <v>0.90197694849007437</v>
      </c>
      <c r="HE69" s="134">
        <v>0.79417898719441971</v>
      </c>
      <c r="HF69" s="134">
        <v>0.93876578944903655</v>
      </c>
      <c r="HG69" s="134">
        <v>0.9246513970734036</v>
      </c>
      <c r="HH69" s="134">
        <v>0.86031848815382506</v>
      </c>
      <c r="HI69" s="134">
        <v>1.0183002397406116</v>
      </c>
      <c r="HJ69" s="134">
        <v>1.0028775007049779</v>
      </c>
      <c r="HK69" s="134">
        <v>0.76438003965428947</v>
      </c>
      <c r="HL69" s="134">
        <v>0.91358755414845727</v>
      </c>
      <c r="HM69" s="134">
        <v>0.93689944189866314</v>
      </c>
      <c r="HN69" s="134">
        <v>0.82582153584169171</v>
      </c>
      <c r="HO69" s="134">
        <v>0.98932910901947813</v>
      </c>
      <c r="HP69" s="134">
        <v>1.01377375571388</v>
      </c>
      <c r="HQ69" s="134">
        <v>0.67182081840583474</v>
      </c>
      <c r="HR69" s="134">
        <v>0.8413771138719468</v>
      </c>
      <c r="HS69" s="134">
        <v>0.89242283755972096</v>
      </c>
      <c r="HT69" s="134">
        <v>-0.30706836604163679</v>
      </c>
      <c r="HU69" s="134">
        <v>-0.38706836604163647</v>
      </c>
      <c r="HV69" s="134">
        <v>-2.8400242233562684E-3</v>
      </c>
      <c r="HW69" s="134">
        <v>1.4405030577961395E-2</v>
      </c>
      <c r="HX69" s="134">
        <v>1.1200650297532916E-2</v>
      </c>
      <c r="HY69" s="134">
        <v>5.5865461116633187E-2</v>
      </c>
      <c r="HZ69" s="134">
        <v>4.5347152084809772E-2</v>
      </c>
      <c r="IA69" s="134">
        <v>4.1888885693629745E-2</v>
      </c>
      <c r="IB69" s="134">
        <v>-2.4768054798699157E-2</v>
      </c>
      <c r="IC69" s="134">
        <v>1.4600610933787662E-2</v>
      </c>
      <c r="ID69" s="134">
        <v>6.980645473641349E-3</v>
      </c>
      <c r="IE69" s="134">
        <v>2.3280439265400985</v>
      </c>
      <c r="IF69" s="134">
        <v>2.2130167265910172</v>
      </c>
      <c r="IG69" s="134">
        <v>-0.23186206826256256</v>
      </c>
      <c r="IH69" s="134">
        <v>0.16413303200029689</v>
      </c>
      <c r="II69" s="134">
        <v>0.11489669312985322</v>
      </c>
      <c r="IJ69" s="134">
        <v>0.91627296698405925</v>
      </c>
      <c r="IK69" s="134">
        <v>0.9134050048450959</v>
      </c>
      <c r="IL69" s="134">
        <v>0.93482422235208185</v>
      </c>
      <c r="IM69" s="134">
        <v>5.3081199519773286E-3</v>
      </c>
      <c r="IN69" s="134">
        <v>1.9925029931878004E-3</v>
      </c>
      <c r="IO69" s="134">
        <v>2.3632965122735529E-2</v>
      </c>
      <c r="IP69" s="134">
        <v>6.1009681856909879E-2</v>
      </c>
      <c r="IQ69" s="134">
        <v>2.4457226750500195E-2</v>
      </c>
      <c r="IR69" s="134">
        <v>1.8725493340518651E-2</v>
      </c>
      <c r="IS69" s="134">
        <v>9.7474672179441266E-2</v>
      </c>
      <c r="IT69" s="134">
        <v>3.8237632992442608E-2</v>
      </c>
      <c r="IU69" s="134">
        <v>3.2862242495263226E-2</v>
      </c>
      <c r="IV69" s="134">
        <v>-6.2294341705294132E-2</v>
      </c>
      <c r="IW69" s="134">
        <v>-1.0755318846914457E-2</v>
      </c>
      <c r="IX69" s="134">
        <v>1.6299622481210294E-3</v>
      </c>
      <c r="IY69" s="134">
        <v>0.85955426490598885</v>
      </c>
      <c r="IZ69" s="134">
        <v>1.1673405043099234</v>
      </c>
      <c r="JA69" s="134">
        <v>1.0885191510615673</v>
      </c>
      <c r="JB69" s="134">
        <v>0.97316443335431324</v>
      </c>
      <c r="JC69" s="134">
        <v>1.4000944583165256</v>
      </c>
      <c r="JD69" s="134">
        <v>0.81028041940945317</v>
      </c>
      <c r="JE69" s="134">
        <v>1.0244318921053133</v>
      </c>
      <c r="JF69" s="134">
        <v>0.99741804284311419</v>
      </c>
      <c r="JG69" s="134">
        <v>-0.17252597908123174</v>
      </c>
      <c r="JH69" s="134">
        <v>4.2529086292987503E-2</v>
      </c>
      <c r="JI69" s="134">
        <v>0.17829979332998575</v>
      </c>
      <c r="JJ69" s="134">
        <v>0.97116065109695682</v>
      </c>
      <c r="JK69" s="134">
        <v>0.88528861469870279</v>
      </c>
      <c r="JL69" s="134">
        <v>0.83648833264943234</v>
      </c>
      <c r="JM69" s="134">
        <v>7.3294976263448303E-2</v>
      </c>
      <c r="JN69" s="134">
        <v>5.0785587994558026E-2</v>
      </c>
      <c r="JO69" s="134">
        <v>3.8566703977380261E-2</v>
      </c>
      <c r="JP69" s="134">
        <v>8.3037735053900039E-2</v>
      </c>
      <c r="JQ69" s="134">
        <v>5.4610970659640823E-2</v>
      </c>
      <c r="JR69" s="134">
        <v>4.3011486170176728E-2</v>
      </c>
      <c r="JS69" s="134">
        <v>-5.3746347747753331E-2</v>
      </c>
      <c r="JT69" s="134">
        <v>1.582455433846469E-4</v>
      </c>
      <c r="JU69" s="134">
        <v>2.6215398373675145E-4</v>
      </c>
      <c r="JV69" s="134">
        <v>-3.8720618745914502E-2</v>
      </c>
      <c r="JW69" s="134">
        <v>4.4994859882134712E-3</v>
      </c>
      <c r="JX69" s="134">
        <v>3.7911747806372033E-3</v>
      </c>
      <c r="JY69" s="134">
        <v>6.4925759803277278E-2</v>
      </c>
      <c r="JZ69" s="134">
        <v>7.5817867598734878E-2</v>
      </c>
      <c r="KA69" s="134">
        <v>5.8693190746746525E-2</v>
      </c>
      <c r="KB69" s="134">
        <v>7.2553398868581032E-2</v>
      </c>
      <c r="KC69" s="134">
        <v>0.17023910642509807</v>
      </c>
      <c r="KD69" s="134">
        <v>6.0246376734087614E-2</v>
      </c>
    </row>
    <row r="70" spans="1:290" x14ac:dyDescent="0.2">
      <c r="A70" s="12"/>
      <c r="B70" s="12"/>
      <c r="C70" s="12"/>
      <c r="D70" s="12"/>
      <c r="E70" s="12"/>
      <c r="F70" s="12"/>
      <c r="G70" s="12"/>
      <c r="H70" s="12"/>
      <c r="I70" s="12"/>
      <c r="J70" s="12"/>
      <c r="K70" s="12"/>
      <c r="L70" s="12"/>
      <c r="M70" s="12"/>
      <c r="N70" s="12"/>
      <c r="O70" s="12"/>
      <c r="P70" s="157"/>
      <c r="Q70" s="138"/>
      <c r="R70" s="138"/>
      <c r="S70" s="12"/>
      <c r="T70" s="142"/>
      <c r="U70" s="142"/>
      <c r="V70" s="142"/>
      <c r="W70" s="142"/>
      <c r="X70" s="142"/>
      <c r="Y70" s="142"/>
      <c r="Z70" s="142"/>
      <c r="AA70" s="142"/>
      <c r="AB70" s="142"/>
      <c r="AC70" s="142"/>
      <c r="AD70" s="142"/>
      <c r="AE70" s="142"/>
      <c r="AF70" s="142"/>
      <c r="AG70" s="142"/>
      <c r="AH70" s="142"/>
      <c r="AI70" s="142"/>
      <c r="AJ70" s="142"/>
      <c r="AK70" s="142"/>
      <c r="AL70" s="142"/>
      <c r="AM70" s="142"/>
      <c r="AN70" s="142"/>
      <c r="AO70" s="142"/>
      <c r="AP70" s="142"/>
      <c r="AQ70" s="142"/>
      <c r="AR70" s="142"/>
      <c r="AS70" s="142"/>
      <c r="AT70" s="142"/>
      <c r="AU70" s="142"/>
      <c r="AV70" s="142"/>
      <c r="AW70" s="142"/>
      <c r="AX70" s="145"/>
      <c r="AY70" s="145"/>
      <c r="AZ70" s="135"/>
      <c r="BA70" s="135"/>
      <c r="BB70" s="135"/>
      <c r="BC70" s="135"/>
      <c r="BD70" s="142"/>
      <c r="BE70" s="142"/>
      <c r="BF70" s="142"/>
      <c r="BG70" s="142"/>
      <c r="BH70" s="142"/>
      <c r="BI70" s="142"/>
      <c r="BJ70" s="142"/>
      <c r="BK70" s="142"/>
      <c r="BL70" s="142"/>
      <c r="BM70" s="142"/>
      <c r="BN70" s="142"/>
      <c r="BO70" s="142"/>
      <c r="BP70" s="142"/>
      <c r="BQ70" s="142"/>
      <c r="BR70" s="142"/>
      <c r="BS70" s="142"/>
      <c r="BT70" s="142"/>
      <c r="BU70" s="142"/>
      <c r="BV70" s="142"/>
      <c r="BW70" s="142"/>
      <c r="BX70" s="142"/>
      <c r="BY70" s="142"/>
      <c r="BZ70" s="142"/>
      <c r="CA70" s="142"/>
      <c r="CB70" s="142"/>
      <c r="CC70" s="142"/>
      <c r="CD70" s="142"/>
      <c r="CE70" s="142"/>
      <c r="CF70" s="142"/>
      <c r="CG70" s="142"/>
      <c r="CH70" s="106"/>
      <c r="CI70" s="106"/>
      <c r="CJ70" s="107"/>
      <c r="CK70" s="106"/>
      <c r="CL70" s="106"/>
      <c r="CM70" s="106"/>
      <c r="CN70" s="106"/>
      <c r="CO70" s="106"/>
      <c r="CP70" s="106"/>
      <c r="CQ70" s="142"/>
      <c r="CR70" s="142"/>
      <c r="CS70" s="142"/>
      <c r="CT70" s="159"/>
      <c r="CU70" s="159"/>
      <c r="CV70" s="159"/>
      <c r="CW70" s="142"/>
      <c r="CX70" s="142"/>
      <c r="CY70" s="142"/>
      <c r="CZ70" s="138"/>
      <c r="DA70" s="138"/>
      <c r="DB70" s="133"/>
      <c r="DM70" s="108"/>
      <c r="DN70" s="108"/>
      <c r="DO70" s="108"/>
      <c r="DP70" s="108"/>
    </row>
    <row r="71" spans="1:290" x14ac:dyDescent="0.2">
      <c r="A71" s="12" t="s">
        <v>456</v>
      </c>
      <c r="B71" s="12"/>
      <c r="C71" s="12"/>
      <c r="D71" s="12"/>
      <c r="E71" s="12"/>
      <c r="F71" s="12"/>
      <c r="G71" s="12"/>
      <c r="H71" s="12"/>
      <c r="I71" s="12"/>
      <c r="J71" s="12"/>
      <c r="K71" s="12"/>
      <c r="L71" s="12"/>
      <c r="M71" s="12"/>
      <c r="N71" s="12"/>
      <c r="O71" s="12"/>
      <c r="P71" s="157"/>
      <c r="Q71" s="138"/>
      <c r="R71" s="138"/>
      <c r="S71" s="12"/>
      <c r="T71" s="142"/>
      <c r="U71" s="142"/>
      <c r="V71" s="142"/>
      <c r="W71" s="142"/>
      <c r="X71" s="142"/>
      <c r="Y71" s="142"/>
      <c r="Z71" s="142"/>
      <c r="AA71" s="142"/>
      <c r="AB71" s="142"/>
      <c r="AC71" s="142"/>
      <c r="AD71" s="142"/>
      <c r="AE71" s="142"/>
      <c r="AF71" s="142"/>
      <c r="AG71" s="142"/>
      <c r="AH71" s="142"/>
      <c r="AI71" s="142"/>
      <c r="AJ71" s="142"/>
      <c r="AK71" s="142"/>
      <c r="AL71" s="142"/>
      <c r="AM71" s="142"/>
      <c r="AN71" s="142"/>
      <c r="AO71" s="142"/>
      <c r="AP71" s="142"/>
      <c r="AQ71" s="142"/>
      <c r="AR71" s="142"/>
      <c r="AS71" s="142"/>
      <c r="AT71" s="142"/>
      <c r="AU71" s="142"/>
      <c r="AV71" s="142"/>
      <c r="AW71" s="142"/>
      <c r="AX71" s="145"/>
      <c r="AY71" s="145"/>
      <c r="AZ71" s="135"/>
      <c r="BA71" s="135"/>
      <c r="BB71" s="135"/>
      <c r="BC71" s="135"/>
      <c r="BD71" s="142"/>
      <c r="BE71" s="142"/>
      <c r="BF71" s="142"/>
      <c r="BG71" s="142"/>
      <c r="BH71" s="142"/>
      <c r="BI71" s="142"/>
      <c r="BJ71" s="142"/>
      <c r="BK71" s="142"/>
      <c r="BL71" s="142"/>
      <c r="BM71" s="142"/>
      <c r="BN71" s="142"/>
      <c r="BO71" s="142"/>
      <c r="BP71" s="142"/>
      <c r="BQ71" s="142"/>
      <c r="BR71" s="142"/>
      <c r="BS71" s="142"/>
      <c r="BT71" s="142"/>
      <c r="BU71" s="142"/>
      <c r="BV71" s="142"/>
      <c r="BW71" s="142"/>
      <c r="BX71" s="142"/>
      <c r="BY71" s="142"/>
      <c r="BZ71" s="142"/>
      <c r="CA71" s="142"/>
      <c r="CB71" s="142"/>
      <c r="CC71" s="142"/>
      <c r="CD71" s="142"/>
      <c r="CE71" s="142"/>
      <c r="CF71" s="142"/>
      <c r="CG71" s="142"/>
      <c r="CH71" s="106"/>
      <c r="CI71" s="106"/>
      <c r="CJ71" s="107"/>
      <c r="CK71" s="106"/>
      <c r="CL71" s="106"/>
      <c r="CM71" s="106"/>
      <c r="CN71" s="106"/>
      <c r="CO71" s="106"/>
      <c r="CP71" s="106"/>
      <c r="CQ71" s="142"/>
      <c r="CR71" s="142"/>
      <c r="CS71" s="142"/>
      <c r="CT71" s="159"/>
      <c r="CU71" s="159"/>
      <c r="CV71" s="159"/>
      <c r="CW71" s="142"/>
      <c r="CX71" s="142"/>
      <c r="CY71" s="142"/>
      <c r="CZ71" s="138"/>
      <c r="DA71" s="138"/>
      <c r="DB71" s="133"/>
      <c r="DM71" s="108"/>
      <c r="DN71" s="108"/>
      <c r="DO71" s="108"/>
      <c r="DP71" s="108"/>
    </row>
    <row r="72" spans="1:290" x14ac:dyDescent="0.2">
      <c r="A72" s="12" t="s">
        <v>450</v>
      </c>
      <c r="B72" s="12"/>
      <c r="C72" s="12"/>
      <c r="D72" s="12"/>
      <c r="E72" s="12"/>
      <c r="F72" s="12"/>
      <c r="G72" s="12"/>
      <c r="H72" s="12"/>
      <c r="I72" s="12"/>
      <c r="J72" s="12"/>
      <c r="K72" s="12"/>
      <c r="L72" s="12"/>
      <c r="M72" s="12"/>
      <c r="N72" s="12"/>
      <c r="O72" s="134">
        <v>1.4319068995179502</v>
      </c>
      <c r="P72" s="134"/>
      <c r="Q72" s="134"/>
      <c r="R72" s="134">
        <v>1.5860421305296213</v>
      </c>
      <c r="S72" s="134">
        <v>2.1147632129577505</v>
      </c>
      <c r="T72" s="134">
        <v>0.15449687069004955</v>
      </c>
      <c r="U72" s="134">
        <v>0.18998029967957814</v>
      </c>
      <c r="V72" s="134">
        <v>0.30263221604842988</v>
      </c>
      <c r="W72" s="134">
        <v>0.53622373542424107</v>
      </c>
      <c r="X72" s="134">
        <v>0.4735348126553991</v>
      </c>
      <c r="Y72" s="134">
        <v>0.15517842795141942</v>
      </c>
      <c r="Z72" s="134">
        <v>0.15509484402957341</v>
      </c>
      <c r="AA72" s="134">
        <v>0.18107117026292799</v>
      </c>
      <c r="AB72" s="134">
        <v>0.23028346058806407</v>
      </c>
      <c r="AC72" s="134">
        <v>7.697984737705163E-2</v>
      </c>
      <c r="AD72" s="134">
        <v>9.8853022721391251E-2</v>
      </c>
      <c r="AE72" s="134">
        <v>0.33624959821434741</v>
      </c>
      <c r="AF72" s="134">
        <v>0.3853783046176375</v>
      </c>
      <c r="AG72" s="134">
        <v>0.52632156369523897</v>
      </c>
      <c r="AH72" s="134">
        <v>0.29699693943407629</v>
      </c>
      <c r="AI72" s="134">
        <v>0.16281450751565057</v>
      </c>
      <c r="AJ72" s="134">
        <v>0.16353765802784823</v>
      </c>
      <c r="AK72" s="134">
        <v>7.2315051219764735E-4</v>
      </c>
      <c r="AL72" s="134">
        <v>0.44532846597897657</v>
      </c>
      <c r="AM72" s="134">
        <v>0.55467153402102343</v>
      </c>
      <c r="AN72" s="134">
        <v>0.43297403196477613</v>
      </c>
      <c r="AO72" s="134">
        <v>0.3913811324129467</v>
      </c>
      <c r="AP72" s="134">
        <v>7.8370425524355566E-2</v>
      </c>
      <c r="AQ72" s="134">
        <v>1.7154701094018399E-2</v>
      </c>
      <c r="AR72" s="134">
        <v>2.9248782887186589E-3</v>
      </c>
      <c r="AS72" s="134">
        <v>7.7194830715184626E-2</v>
      </c>
      <c r="AT72" s="134">
        <v>4.399486643154195E-3</v>
      </c>
      <c r="AU72" s="134">
        <v>3.5842801818943809E-2</v>
      </c>
      <c r="AV72" s="134">
        <v>0.10321573793811849</v>
      </c>
      <c r="AW72" s="134">
        <v>0.44143160226094891</v>
      </c>
      <c r="AX72" s="134">
        <v>0.81107258580331021</v>
      </c>
      <c r="AY72" s="134">
        <v>0.90123369709182555</v>
      </c>
      <c r="AZ72" s="134">
        <v>0.12729412691439609</v>
      </c>
      <c r="BA72" s="134">
        <v>8.7907182490052929E-2</v>
      </c>
      <c r="BB72" s="134">
        <v>5.4080181813340518E-2</v>
      </c>
      <c r="BC72" s="134">
        <v>1.7948162235613532E-2</v>
      </c>
      <c r="BD72" s="134">
        <v>0.16704867409128132</v>
      </c>
      <c r="BE72" s="134">
        <v>0.15488528436323398</v>
      </c>
      <c r="BF72" s="134">
        <v>5.1370406736784162E-2</v>
      </c>
      <c r="BG72" s="134">
        <v>5.9069620798857053E-2</v>
      </c>
      <c r="BH72" s="134">
        <v>0.11155485802151985</v>
      </c>
      <c r="BI72" s="134">
        <v>0.28057753213085612</v>
      </c>
      <c r="BJ72" s="134">
        <v>0.21841908082806549</v>
      </c>
      <c r="BK72" s="134">
        <v>0.21395490516209101</v>
      </c>
      <c r="BL72" s="134">
        <v>0.41157326672653577</v>
      </c>
      <c r="BM72" s="134">
        <v>0.45938759419040226</v>
      </c>
      <c r="BN72" s="134">
        <v>0.24278975408873979</v>
      </c>
      <c r="BO72" s="134">
        <v>0.27370024284339983</v>
      </c>
      <c r="BP72" s="134">
        <v>0.19926952127325243</v>
      </c>
      <c r="BQ72" s="134">
        <v>0.23299638050300739</v>
      </c>
      <c r="BR72" s="134">
        <v>0.42990036626733735</v>
      </c>
      <c r="BS72" s="134">
        <v>0.50669662334640719</v>
      </c>
      <c r="BT72" s="134">
        <v>8.191134776951535E-2</v>
      </c>
      <c r="BU72" s="134">
        <v>2.4275883545570739E-2</v>
      </c>
      <c r="BV72" s="134">
        <v>2.1938464189304448E-2</v>
      </c>
      <c r="BW72" s="134">
        <v>5.16607738036855E-2</v>
      </c>
      <c r="BX72" s="134">
        <v>6.6373733243216104E-2</v>
      </c>
      <c r="BY72" s="134">
        <v>0.11877278985736535</v>
      </c>
      <c r="BZ72" s="134">
        <v>0.15901870651174949</v>
      </c>
      <c r="CA72" s="134">
        <v>0.28494909282405501</v>
      </c>
      <c r="CB72" s="134">
        <v>0.27867809200297472</v>
      </c>
      <c r="CC72" s="134">
        <v>0.11297544482737389</v>
      </c>
      <c r="CD72" s="134">
        <v>0.1030680434607861</v>
      </c>
      <c r="CE72" s="134">
        <v>0.59263398485805052</v>
      </c>
      <c r="CF72" s="134">
        <v>0.62907703940803084</v>
      </c>
      <c r="CG72" s="134">
        <v>5.4983212476903416E-2</v>
      </c>
      <c r="CH72" s="106">
        <v>46783.390523816684</v>
      </c>
      <c r="CI72" s="106">
        <v>76609.325681501155</v>
      </c>
      <c r="CJ72" s="134">
        <v>1.7281900562324353</v>
      </c>
      <c r="CK72" s="106">
        <v>103973.73058161279</v>
      </c>
      <c r="CL72" s="106">
        <v>50353.889483131301</v>
      </c>
      <c r="CM72" s="106">
        <v>48570.968391335737</v>
      </c>
      <c r="CN72" s="106">
        <v>90293.638182512921</v>
      </c>
      <c r="CO72" s="106">
        <v>53116.575959394562</v>
      </c>
      <c r="CP72" s="106">
        <v>50952.288624629495</v>
      </c>
      <c r="CQ72" s="134">
        <v>0.19870487393825734</v>
      </c>
      <c r="CR72" s="134">
        <v>0.11155485802151985</v>
      </c>
      <c r="CS72" s="134">
        <v>0.28057753213085612</v>
      </c>
      <c r="CT72" s="159">
        <v>18.836546130075508</v>
      </c>
      <c r="CU72" s="159">
        <v>19.67388261494597</v>
      </c>
      <c r="CV72" s="159">
        <v>0.83733648487046641</v>
      </c>
      <c r="CW72" s="134">
        <v>3.4065422488661248E-2</v>
      </c>
      <c r="CX72" s="134">
        <v>6.186150936210226E-2</v>
      </c>
      <c r="CY72" s="134">
        <v>0.19710823204830569</v>
      </c>
      <c r="CZ72" s="134"/>
      <c r="DA72" s="134"/>
      <c r="DB72" s="134">
        <v>3.7501437159738074</v>
      </c>
      <c r="DC72" s="134">
        <v>1.8074179988842485</v>
      </c>
      <c r="DD72" s="134">
        <v>0.44971647446462681</v>
      </c>
      <c r="DE72" s="134">
        <v>0.50522286192804566</v>
      </c>
      <c r="DF72" s="134">
        <v>4.6311268115343358</v>
      </c>
      <c r="DG72" s="134">
        <v>9.1655374306119128E-2</v>
      </c>
      <c r="DH72" s="134">
        <v>3.900241906104502E-2</v>
      </c>
      <c r="DI72" s="134">
        <v>0.25115820347853907</v>
      </c>
      <c r="DJ72" s="134">
        <v>0.44154406152342801</v>
      </c>
      <c r="DK72" s="134">
        <v>0.13117878071029682</v>
      </c>
      <c r="DL72" s="134">
        <v>0.40072660841753349</v>
      </c>
      <c r="DM72" s="106">
        <v>382082.19634818379</v>
      </c>
      <c r="DN72" s="106">
        <v>427008.24790909089</v>
      </c>
      <c r="DO72" s="106">
        <v>798.39385350001294</v>
      </c>
      <c r="DP72" s="106">
        <v>1400.4897582022857</v>
      </c>
      <c r="DQ72" s="134">
        <v>1.7537594368208325</v>
      </c>
      <c r="DR72" s="134"/>
      <c r="DS72" s="134">
        <v>1.188503178424589</v>
      </c>
      <c r="DT72" s="134">
        <v>0.52150633760832443</v>
      </c>
      <c r="DU72" s="134">
        <v>0.42994314326566746</v>
      </c>
      <c r="DV72" s="134">
        <v>0.51384903747871735</v>
      </c>
      <c r="DW72" s="134">
        <v>0.42458077109124387</v>
      </c>
      <c r="DX72" s="134">
        <v>0.23825629777136881</v>
      </c>
      <c r="DY72" s="134">
        <v>0.18022286929874151</v>
      </c>
      <c r="DZ72" s="134">
        <v>0.39517910211314417</v>
      </c>
      <c r="EA72" s="134">
        <v>0.32118022854324013</v>
      </c>
      <c r="EB72" s="134"/>
      <c r="EC72" s="134">
        <v>0.3325697183012517</v>
      </c>
      <c r="ED72" s="134">
        <v>0.1785132387830704</v>
      </c>
      <c r="EE72" s="134">
        <v>0.24202539655414645</v>
      </c>
      <c r="EF72" s="134">
        <v>0.47869426420571393</v>
      </c>
      <c r="EG72" s="134">
        <v>0.3844674249053634</v>
      </c>
      <c r="EH72" s="134">
        <v>0.83587478773033619</v>
      </c>
      <c r="EI72" s="134">
        <v>0.85554780079604376</v>
      </c>
      <c r="EJ72" s="134">
        <v>8.9465070601874558E-2</v>
      </c>
      <c r="EK72" s="134">
        <v>5.923706311960273E-2</v>
      </c>
      <c r="EL72" s="134">
        <v>5.3072349825963337E-2</v>
      </c>
      <c r="EM72" s="134">
        <v>5.3212718711540541E-2</v>
      </c>
      <c r="EN72" s="134">
        <v>4.616660841505877E-2</v>
      </c>
      <c r="EO72" s="134">
        <v>3.5020831150128259E-2</v>
      </c>
      <c r="EP72" s="134">
        <v>-7.7656165234667993E-2</v>
      </c>
      <c r="EQ72" s="134">
        <v>-6.1494460524807254E-2</v>
      </c>
      <c r="ER72" s="134">
        <v>-5.2328769268502849E-2</v>
      </c>
      <c r="ES72" s="134">
        <v>3.9324973517387195E-2</v>
      </c>
      <c r="ET72" s="134">
        <v>3.2709404477444262E-2</v>
      </c>
      <c r="EU72" s="134">
        <v>3.1273159837069867E-2</v>
      </c>
      <c r="EV72" s="134">
        <v>1.0345126140335564E-2</v>
      </c>
      <c r="EW72" s="134">
        <v>1.0931934640289913E-3</v>
      </c>
      <c r="EX72" s="134">
        <v>6.9845853631118379E-2</v>
      </c>
      <c r="EY72" s="134">
        <v>5.1009917246347729E-2</v>
      </c>
      <c r="EZ72" s="134">
        <v>-1.8795351565158687E-3</v>
      </c>
      <c r="FA72" s="134">
        <v>2.6596255416770985E-2</v>
      </c>
      <c r="FB72" s="134">
        <v>1.4033046304727575E-2</v>
      </c>
      <c r="FC72" s="134">
        <v>2.8122778191179351E-2</v>
      </c>
      <c r="FD72" s="134">
        <v>1.2616327918270121E-2</v>
      </c>
      <c r="FE72" s="134">
        <v>1.8290523230351016E-2</v>
      </c>
      <c r="FF72" s="134">
        <v>0.10131114277126191</v>
      </c>
      <c r="FG72" s="134">
        <v>2.157960392406082E-2</v>
      </c>
      <c r="FH72" s="134">
        <v>1.8915550570541813E-3</v>
      </c>
      <c r="FI72" s="134">
        <v>0.23406940951925384</v>
      </c>
      <c r="FJ72" s="134">
        <v>9.943510054816064E-2</v>
      </c>
      <c r="FK72" s="134">
        <v>9.1352615932953019E-2</v>
      </c>
      <c r="FL72" s="134">
        <v>5.7252400538158325E-2</v>
      </c>
      <c r="FM72" s="134">
        <v>3.7779781223869498E-2</v>
      </c>
      <c r="FN72" s="134">
        <v>3.225914291431866E-2</v>
      </c>
      <c r="FO72" s="134">
        <v>0.193143536693231</v>
      </c>
      <c r="FP72" s="134">
        <v>0.11576543998701555</v>
      </c>
      <c r="FQ72" s="134">
        <v>9.8383797272487791E-2</v>
      </c>
      <c r="FR72" s="134">
        <v>0.1664185719237872</v>
      </c>
      <c r="FS72" s="134">
        <v>8.4479026704900789E-2</v>
      </c>
      <c r="FT72" s="134">
        <v>7.1823426707495544E-2</v>
      </c>
      <c r="FU72" s="134">
        <v>9.2513693726597623E-2</v>
      </c>
      <c r="FV72" s="134">
        <v>3.2242430449665599E-2</v>
      </c>
      <c r="FW72" s="134">
        <v>2.8229527633823814E-2</v>
      </c>
      <c r="FX72" s="134">
        <v>3.1218124297859997E-2</v>
      </c>
      <c r="FY72" s="134">
        <v>2.4977166428670296E-2</v>
      </c>
      <c r="FZ72" s="134">
        <v>2.1978724536907669E-2</v>
      </c>
      <c r="GA72" s="134">
        <v>1.1732596542777772E-2</v>
      </c>
      <c r="GB72" s="134">
        <v>8.63861017005574E-3</v>
      </c>
      <c r="GC72" s="134">
        <v>6.7551020981340554E-3</v>
      </c>
      <c r="GD72" s="134">
        <v>0.14367135142188658</v>
      </c>
      <c r="GE72" s="134">
        <v>-2.9422467869143855E-2</v>
      </c>
      <c r="GF72" s="134">
        <v>-4.4967922414598398E-2</v>
      </c>
      <c r="GG72" s="134">
        <v>2.5844148300233596E-2</v>
      </c>
      <c r="GH72" s="134">
        <v>-1.8673429543289181E-4</v>
      </c>
      <c r="GI72" s="134">
        <v>7.9334533602054211E-3</v>
      </c>
      <c r="GJ72" s="134">
        <v>0.12990036626733728</v>
      </c>
      <c r="GK72" s="134">
        <v>0.12053672990370096</v>
      </c>
      <c r="GL72" s="134">
        <v>0.14984822674259612</v>
      </c>
      <c r="GM72" s="134">
        <v>7.8683945615336176E-2</v>
      </c>
      <c r="GN72" s="134">
        <v>5.6889945738377641E-2</v>
      </c>
      <c r="GO72" s="134">
        <v>9.6318014613080163E-2</v>
      </c>
      <c r="GP72" s="134">
        <v>7.0261645546613141E-2</v>
      </c>
      <c r="GQ72" s="134">
        <v>4.9238638405721707E-2</v>
      </c>
      <c r="GR72" s="134">
        <v>1.3684029755029647E-2</v>
      </c>
      <c r="GS72" s="134">
        <v>-4.1989018994362907E-2</v>
      </c>
      <c r="GT72" s="134">
        <v>0.9489103188433764</v>
      </c>
      <c r="GU72" s="134">
        <v>0.94524031413458165</v>
      </c>
      <c r="GV72" s="134">
        <v>1.0055872134902881</v>
      </c>
      <c r="GW72" s="134">
        <v>9.5385930436096056E-2</v>
      </c>
      <c r="GX72" s="134">
        <v>0.14027850350111853</v>
      </c>
      <c r="GY72" s="107">
        <v>1.1184090740272119</v>
      </c>
      <c r="GZ72" s="107">
        <v>1.1102458070778545</v>
      </c>
      <c r="HA72" s="107">
        <v>1.1779781659301607</v>
      </c>
      <c r="HB72" s="134">
        <v>0.91582604229377962</v>
      </c>
      <c r="HC72" s="134">
        <v>0.93005438498326465</v>
      </c>
      <c r="HD72" s="134">
        <v>0.95724504571066582</v>
      </c>
      <c r="HE72" s="134">
        <v>1.127166061897148</v>
      </c>
      <c r="HF72" s="134">
        <v>1.1273543915485955</v>
      </c>
      <c r="HG72" s="134">
        <v>1.1302589854706591</v>
      </c>
      <c r="HH72" s="107">
        <v>1.1890084829627414</v>
      </c>
      <c r="HI72" s="107">
        <v>1.1886588165888829</v>
      </c>
      <c r="HJ72" s="107">
        <v>1.1901914739735435</v>
      </c>
      <c r="HK72" s="134">
        <v>1.0524358820249993</v>
      </c>
      <c r="HL72" s="134">
        <v>1.0612823520336649</v>
      </c>
      <c r="HM72" s="134">
        <v>1.1009466362850941</v>
      </c>
      <c r="HN72" s="107">
        <v>1.1040343356510041</v>
      </c>
      <c r="HO72" s="107">
        <v>1.114152101538374</v>
      </c>
      <c r="HP72" s="107">
        <v>1.1542043253757874</v>
      </c>
      <c r="HQ72" s="134">
        <v>0.74522282632371106</v>
      </c>
      <c r="HR72" s="134">
        <v>0.82170436979789452</v>
      </c>
      <c r="HS72" s="134">
        <v>0.8705874446272801</v>
      </c>
      <c r="HT72" s="134">
        <v>-0.36266351512953288</v>
      </c>
      <c r="HU72" s="134">
        <v>-2.2990271514931688</v>
      </c>
      <c r="HV72" s="134">
        <v>1.6521970455399132E-3</v>
      </c>
      <c r="HW72" s="134">
        <v>2.0689020699716329E-2</v>
      </c>
      <c r="HX72" s="134">
        <v>1.6233521315676108E-2</v>
      </c>
      <c r="HY72" s="134">
        <v>3.8151422435421835E-2</v>
      </c>
      <c r="HZ72" s="134">
        <v>3.719682660653012E-2</v>
      </c>
      <c r="IA72" s="134">
        <v>3.3413405324034688E-2</v>
      </c>
      <c r="IB72" s="134">
        <v>4.6006036161120527E-2</v>
      </c>
      <c r="IC72" s="134">
        <v>3.042280897417815E-2</v>
      </c>
      <c r="ID72" s="134">
        <v>2.8679665015914277E-2</v>
      </c>
      <c r="IE72" s="134">
        <v>2.6584968157042659</v>
      </c>
      <c r="IF72" s="134">
        <v>2.5739478308202077</v>
      </c>
      <c r="IG72" s="134">
        <v>-0.1697771380719543</v>
      </c>
      <c r="IH72" s="134">
        <v>0.21362874495836442</v>
      </c>
      <c r="II72" s="134">
        <v>0.148871182590785</v>
      </c>
      <c r="IJ72" s="134">
        <v>0.84202305664260646</v>
      </c>
      <c r="IK72" s="134">
        <v>0.8344176997075311</v>
      </c>
      <c r="IL72" s="134">
        <v>0.87410889044643414</v>
      </c>
      <c r="IM72" s="134">
        <v>1.8976253936987431E-2</v>
      </c>
      <c r="IN72" s="134">
        <v>3.0867816853549137E-3</v>
      </c>
      <c r="IO72" s="134">
        <v>2.9868481796778975E-2</v>
      </c>
      <c r="IP72" s="134">
        <v>0.13673250096505893</v>
      </c>
      <c r="IQ72" s="134">
        <v>4.7383291689731273E-2</v>
      </c>
      <c r="IR72" s="134">
        <v>6.4266216192937667E-2</v>
      </c>
      <c r="IS72" s="134">
        <v>0.19078155775496233</v>
      </c>
      <c r="IT72" s="134">
        <v>5.4167871712087617E-2</v>
      </c>
      <c r="IU72" s="134">
        <v>8.4808859532585823E-2</v>
      </c>
      <c r="IV72" s="134">
        <v>-3.0423991892838117E-2</v>
      </c>
      <c r="IW72" s="134">
        <v>5.0558702335572206E-2</v>
      </c>
      <c r="IX72" s="134">
        <v>4.9790214390662044E-2</v>
      </c>
      <c r="IY72" s="134">
        <v>1.1484286033909943</v>
      </c>
      <c r="IZ72" s="134">
        <v>1.1826663819403627</v>
      </c>
      <c r="JA72" s="134">
        <v>1.1764475209191234</v>
      </c>
      <c r="JB72" s="134">
        <v>1.189179643166919</v>
      </c>
      <c r="JC72" s="134">
        <v>1.5490322370895724</v>
      </c>
      <c r="JD72" s="134">
        <v>0.99114632569163874</v>
      </c>
      <c r="JE72" s="134">
        <v>1.0236891463758215</v>
      </c>
      <c r="JF72" s="134">
        <v>1.0259955207879197</v>
      </c>
      <c r="JG72" s="134">
        <v>-1.7782065155452331E-2</v>
      </c>
      <c r="JH72" s="134">
        <v>0.18126016554078614</v>
      </c>
      <c r="JI72" s="134">
        <v>5.8621702746586617E-2</v>
      </c>
      <c r="JJ72" s="134">
        <v>1.0410474168435953</v>
      </c>
      <c r="JK72" s="134">
        <v>0.94512641506105599</v>
      </c>
      <c r="JL72" s="134">
        <v>0.917936829670289</v>
      </c>
      <c r="JM72" s="134">
        <v>2.6814030833903265E-3</v>
      </c>
      <c r="JN72" s="134">
        <v>-3.0796620989640574E-3</v>
      </c>
      <c r="JO72" s="134">
        <v>-8.014561831016313E-3</v>
      </c>
      <c r="JP72" s="134">
        <v>5.815145191223745E-3</v>
      </c>
      <c r="JQ72" s="134">
        <v>3.3796756408885102E-3</v>
      </c>
      <c r="JR72" s="134">
        <v>-1.380785490421931E-3</v>
      </c>
      <c r="JS72" s="134">
        <v>-4.2784204150570722E-2</v>
      </c>
      <c r="JT72" s="134">
        <v>-3.3625371066082765E-3</v>
      </c>
      <c r="JU72" s="134">
        <v>-8.4745898986987294E-3</v>
      </c>
      <c r="JV72" s="134">
        <v>-3.4138097132127031E-2</v>
      </c>
      <c r="JW72" s="134">
        <v>-1.1977544220832274E-3</v>
      </c>
      <c r="JX72" s="134">
        <v>-6.4325327989825506E-3</v>
      </c>
      <c r="JY72" s="134">
        <v>3.3972111570552466E-2</v>
      </c>
      <c r="JZ72" s="134">
        <v>4.1824131985673967E-2</v>
      </c>
      <c r="KA72" s="134">
        <v>2.3181771756942301E-2</v>
      </c>
      <c r="KB72" s="134">
        <v>3.5613387206521484E-2</v>
      </c>
      <c r="KC72" s="134">
        <v>7.2376560247950278E-2</v>
      </c>
      <c r="KD72" s="134">
        <v>2.5515794131184957E-2</v>
      </c>
    </row>
    <row r="73" spans="1:290" x14ac:dyDescent="0.2">
      <c r="A73" s="12" t="s">
        <v>451</v>
      </c>
      <c r="B73" s="12"/>
      <c r="C73" s="12"/>
      <c r="D73" s="12"/>
      <c r="E73" s="12"/>
      <c r="F73" s="12"/>
      <c r="G73" s="12"/>
      <c r="H73" s="12"/>
      <c r="I73" s="12"/>
      <c r="J73" s="12"/>
      <c r="K73" s="12"/>
      <c r="L73" s="12"/>
      <c r="M73" s="12"/>
      <c r="N73" s="12"/>
      <c r="O73" s="134">
        <v>1.5486722851137378</v>
      </c>
      <c r="P73" s="134"/>
      <c r="Q73" s="134"/>
      <c r="R73" s="134">
        <v>1.6352953074812042</v>
      </c>
      <c r="S73" s="134">
        <v>2.1934267497370015</v>
      </c>
      <c r="T73" s="134">
        <v>0.14905666144433097</v>
      </c>
      <c r="U73" s="134">
        <v>0.15814661640663275</v>
      </c>
      <c r="V73" s="134">
        <v>0.29511528845867141</v>
      </c>
      <c r="W73" s="134">
        <v>0.49624712313775149</v>
      </c>
      <c r="X73" s="134">
        <v>0.5331871877143457</v>
      </c>
      <c r="Y73" s="134">
        <v>0.36258625723379662</v>
      </c>
      <c r="Z73" s="134">
        <v>0.2459621593974626</v>
      </c>
      <c r="AA73" s="134">
        <v>6.8616990984463222E-2</v>
      </c>
      <c r="AB73" s="134">
        <v>0.10485757970483631</v>
      </c>
      <c r="AC73" s="134">
        <v>4.4917856913883024E-2</v>
      </c>
      <c r="AD73" s="134">
        <v>6.5009785379198992E-2</v>
      </c>
      <c r="AE73" s="134">
        <v>0.43120324821825989</v>
      </c>
      <c r="AF73" s="134">
        <v>0.35081973910229897</v>
      </c>
      <c r="AG73" s="134">
        <v>0.57035952031860782</v>
      </c>
      <c r="AH73" s="134">
        <v>0.30643821505828339</v>
      </c>
      <c r="AI73" s="134">
        <v>8.6148474546440645E-2</v>
      </c>
      <c r="AJ73" s="134">
        <v>0.10804352771909062</v>
      </c>
      <c r="AK73" s="134">
        <v>2.1895053172649972E-2</v>
      </c>
      <c r="AL73" s="134">
        <v>0.5170562586148395</v>
      </c>
      <c r="AM73" s="134">
        <v>0.48294374138516055</v>
      </c>
      <c r="AN73" s="134">
        <v>0.44082377803917877</v>
      </c>
      <c r="AO73" s="134">
        <v>0.35395948187648979</v>
      </c>
      <c r="AP73" s="134">
        <v>0.10563329309734532</v>
      </c>
      <c r="AQ73" s="134">
        <v>3.2262399953031186E-2</v>
      </c>
      <c r="AR73" s="134">
        <v>6.6979047043006596E-3</v>
      </c>
      <c r="AS73" s="134">
        <v>6.0623142329654253E-2</v>
      </c>
      <c r="AT73" s="134">
        <v>1.6574092195439036E-3</v>
      </c>
      <c r="AU73" s="134">
        <v>4.2860624958633062E-2</v>
      </c>
      <c r="AV73" s="134">
        <v>7.3420529370704007E-2</v>
      </c>
      <c r="AW73" s="134">
        <v>0.35584499435524275</v>
      </c>
      <c r="AX73" s="134">
        <v>0.74236374623603485</v>
      </c>
      <c r="AY73" s="134">
        <v>0.85385305283517721</v>
      </c>
      <c r="AZ73" s="134">
        <v>9.4492536454492362E-2</v>
      </c>
      <c r="BA73" s="134">
        <v>7.2037626740283384E-2</v>
      </c>
      <c r="BB73" s="134">
        <v>5.8002692417376642E-2</v>
      </c>
      <c r="BC73" s="134">
        <v>1.1269154830134997E-2</v>
      </c>
      <c r="BD73" s="134">
        <v>0.16774865386824872</v>
      </c>
      <c r="BE73" s="134">
        <v>0.1741299400391676</v>
      </c>
      <c r="BF73" s="134">
        <v>8.0064356158393427E-2</v>
      </c>
      <c r="BG73" s="134">
        <v>7.9433983661513344E-2</v>
      </c>
      <c r="BH73" s="134">
        <v>0.1347678366265492</v>
      </c>
      <c r="BI73" s="134">
        <v>0.32100118988188719</v>
      </c>
      <c r="BJ73" s="134">
        <v>0.24781301002664213</v>
      </c>
      <c r="BK73" s="134">
        <v>0.25356392370068093</v>
      </c>
      <c r="BL73" s="134">
        <v>0.36513544352295352</v>
      </c>
      <c r="BM73" s="134">
        <v>0.45484619526109404</v>
      </c>
      <c r="BN73" s="134">
        <v>0.16828860386166408</v>
      </c>
      <c r="BO73" s="134">
        <v>0.23633705971645716</v>
      </c>
      <c r="BP73" s="134">
        <v>0.16763355664107729</v>
      </c>
      <c r="BQ73" s="134">
        <v>0.19852678139411287</v>
      </c>
      <c r="BR73" s="134">
        <v>0.30499202413162185</v>
      </c>
      <c r="BS73" s="134">
        <v>0.43486384111057008</v>
      </c>
      <c r="BT73" s="134">
        <v>8.3515995385276917E-2</v>
      </c>
      <c r="BU73" s="134">
        <v>1.8763117264513966E-2</v>
      </c>
      <c r="BV73" s="134">
        <v>1.4315606148797075E-2</v>
      </c>
      <c r="BW73" s="134">
        <v>5.4999178498153806E-2</v>
      </c>
      <c r="BX73" s="134">
        <v>5.8064368119773765E-2</v>
      </c>
      <c r="BY73" s="134">
        <v>9.9998695183041955E-2</v>
      </c>
      <c r="BZ73" s="134">
        <v>0.12851001469817802</v>
      </c>
      <c r="CA73" s="134">
        <v>0.32905608726794111</v>
      </c>
      <c r="CB73" s="134">
        <v>0.31152202714464505</v>
      </c>
      <c r="CC73" s="134">
        <v>0.12392871789071383</v>
      </c>
      <c r="CD73" s="134">
        <v>0.10763683726600108</v>
      </c>
      <c r="CE73" s="134">
        <v>0.62674579610436476</v>
      </c>
      <c r="CF73" s="134">
        <v>0.6200488533773949</v>
      </c>
      <c r="CG73" s="134">
        <v>6.1647168102407363E-2</v>
      </c>
      <c r="CH73" s="106">
        <v>37340.95885082319</v>
      </c>
      <c r="CI73" s="106">
        <v>62188.192140577063</v>
      </c>
      <c r="CJ73" s="134">
        <v>1.7332980951322932</v>
      </c>
      <c r="CK73" s="106">
        <v>85571.283783739535</v>
      </c>
      <c r="CL73" s="106">
        <v>40143.287673337079</v>
      </c>
      <c r="CM73" s="106">
        <v>39819.09740675307</v>
      </c>
      <c r="CN73" s="106">
        <v>68211.391380123154</v>
      </c>
      <c r="CO73" s="106">
        <v>42207.947225211719</v>
      </c>
      <c r="CP73" s="106">
        <v>41432.031065851363</v>
      </c>
      <c r="CQ73" s="134">
        <v>0.23550412213148419</v>
      </c>
      <c r="CR73" s="134">
        <v>0.1347678366265492</v>
      </c>
      <c r="CS73" s="134">
        <v>0.32100118988188719</v>
      </c>
      <c r="CT73" s="159">
        <v>19.003961393086346</v>
      </c>
      <c r="CU73" s="159">
        <v>19.980438414300799</v>
      </c>
      <c r="CV73" s="159">
        <v>0.97647702121445412</v>
      </c>
      <c r="CW73" s="134">
        <v>3.8799211198043776E-2</v>
      </c>
      <c r="CX73" s="134">
        <v>9.5066426257048475E-2</v>
      </c>
      <c r="CY73" s="134">
        <v>0.15903308159010104</v>
      </c>
      <c r="CZ73" s="134"/>
      <c r="DA73" s="134"/>
      <c r="DB73" s="134">
        <v>2.0007388585802923</v>
      </c>
      <c r="DC73" s="134">
        <v>2.0007388585802923</v>
      </c>
      <c r="DD73" s="134">
        <v>0.45317792155806086</v>
      </c>
      <c r="DE73" s="134">
        <v>0.50252279854154014</v>
      </c>
      <c r="DF73" s="134">
        <v>4.70502447364243</v>
      </c>
      <c r="DG73" s="134">
        <v>0.12833086031836907</v>
      </c>
      <c r="DH73" s="134">
        <v>1.2133339026929509E-2</v>
      </c>
      <c r="DI73" s="134">
        <v>0.10713193277192495</v>
      </c>
      <c r="DJ73" s="134">
        <v>0.20562378753310018</v>
      </c>
      <c r="DK73" s="134">
        <v>0.27494021400148005</v>
      </c>
      <c r="DL73" s="134">
        <v>0.43051345719491718</v>
      </c>
      <c r="DM73" s="106">
        <v>286528.56604699593</v>
      </c>
      <c r="DN73" s="106">
        <v>385229.06188888883</v>
      </c>
      <c r="DO73" s="106">
        <v>742.95056609908295</v>
      </c>
      <c r="DP73" s="106">
        <v>1263.3401475895778</v>
      </c>
      <c r="DQ73" s="134">
        <v>1.714117442062054</v>
      </c>
      <c r="DR73" s="134"/>
      <c r="DS73" s="134">
        <v>1.1503053934267924</v>
      </c>
      <c r="DT73" s="134">
        <v>0.52730008745554036</v>
      </c>
      <c r="DU73" s="134">
        <v>0.45141216426882252</v>
      </c>
      <c r="DV73" s="134">
        <v>0.53470068439916518</v>
      </c>
      <c r="DW73" s="134">
        <v>0.45091720610059721</v>
      </c>
      <c r="DX73" s="134">
        <v>0.2858168493152673</v>
      </c>
      <c r="DY73" s="134">
        <v>0.22989550075389203</v>
      </c>
      <c r="DZ73" s="134">
        <v>0.43136021511505246</v>
      </c>
      <c r="EA73" s="134">
        <v>0.35810019118640035</v>
      </c>
      <c r="EB73" s="134"/>
      <c r="EC73" s="134">
        <v>0.44933510389703879</v>
      </c>
      <c r="ED73" s="134">
        <v>0.41213148923792686</v>
      </c>
      <c r="EE73" s="134">
        <v>0.47288642029586608</v>
      </c>
      <c r="EF73" s="134">
        <v>0.52794744115729675</v>
      </c>
      <c r="EG73" s="134">
        <v>0.38661849692701078</v>
      </c>
      <c r="EH73" s="134">
        <v>0.86696709475770806</v>
      </c>
      <c r="EI73" s="134">
        <v>0.93339838101919936</v>
      </c>
      <c r="EJ73" s="134">
        <v>8.402486135615593E-2</v>
      </c>
      <c r="EK73" s="134">
        <v>7.0806910535844605E-2</v>
      </c>
      <c r="EL73" s="134">
        <v>6.7683946848168378E-2</v>
      </c>
      <c r="EM73" s="134">
        <v>2.1379035438595109E-2</v>
      </c>
      <c r="EN73" s="134">
        <v>1.9272587193276763E-2</v>
      </c>
      <c r="EO73" s="134">
        <v>9.4027901626014682E-3</v>
      </c>
      <c r="EP73" s="134">
        <v>-8.5173092824426477E-2</v>
      </c>
      <c r="EQ73" s="134">
        <v>-7.8053422474636855E-2</v>
      </c>
      <c r="ER73" s="134">
        <v>-6.998420769514449E-2</v>
      </c>
      <c r="ES73" s="134">
        <v>5.4817361751949324E-3</v>
      </c>
      <c r="ET73" s="134">
        <v>1.2184335662380398E-2</v>
      </c>
      <c r="EU73" s="134">
        <v>2.3289439074858018E-2</v>
      </c>
      <c r="EV73" s="134">
        <v>8.563879261311913E-3</v>
      </c>
      <c r="EW73" s="134">
        <v>7.4887009707195994E-3</v>
      </c>
      <c r="EX73" s="134">
        <v>3.528728811577983E-2</v>
      </c>
      <c r="EY73" s="134">
        <v>0.14905156189533267</v>
      </c>
      <c r="EZ73" s="134">
        <v>8.9075574515994585E-2</v>
      </c>
      <c r="FA73" s="134">
        <v>-0.10291596010248001</v>
      </c>
      <c r="FB73" s="134">
        <v>-0.10126279743403832</v>
      </c>
      <c r="FC73" s="134">
        <v>3.7564053815386349E-2</v>
      </c>
      <c r="FD73" s="134">
        <v>2.5989101180681783E-2</v>
      </c>
      <c r="FE73" s="134">
        <v>1.6527591762748015E-2</v>
      </c>
      <c r="FF73" s="134">
        <v>4.581701246250431E-2</v>
      </c>
      <c r="FG73" s="134">
        <v>5.4588303061679144E-3</v>
      </c>
      <c r="FH73" s="134">
        <v>1.5646559826152193E-2</v>
      </c>
      <c r="FI73" s="134">
        <v>0.16234161688339097</v>
      </c>
      <c r="FJ73" s="134">
        <v>5.9382791628633608E-2</v>
      </c>
      <c r="FK73" s="134">
        <v>5.5140342205908306E-2</v>
      </c>
      <c r="FL73" s="134">
        <v>2.745719197074388E-2</v>
      </c>
      <c r="FM73" s="134">
        <v>2.2123958611961057E-2</v>
      </c>
      <c r="FN73" s="134">
        <v>2.0165838047945955E-2</v>
      </c>
      <c r="FO73" s="134">
        <v>0.10755692878752493</v>
      </c>
      <c r="FP73" s="134">
        <v>8.487249364296108E-2</v>
      </c>
      <c r="FQ73" s="134">
        <v>7.5054085499972986E-2</v>
      </c>
      <c r="FR73" s="134">
        <v>9.7709732356511897E-2</v>
      </c>
      <c r="FS73" s="134">
        <v>7.6837909710696428E-2</v>
      </c>
      <c r="FT73" s="134">
        <v>6.2713774947791123E-2</v>
      </c>
      <c r="FU73" s="134">
        <v>4.5133049469949144E-2</v>
      </c>
      <c r="FV73" s="134">
        <v>3.6083617608447215E-2</v>
      </c>
      <c r="FW73" s="134">
        <v>2.9669562400159215E-2</v>
      </c>
      <c r="FX73" s="134">
        <v>3.5140634901896145E-2</v>
      </c>
      <c r="FY73" s="134">
        <v>3.2654214150064816E-2</v>
      </c>
      <c r="FZ73" s="134">
        <v>2.942436449458909E-2</v>
      </c>
      <c r="GA73" s="134">
        <v>5.0535891372992317E-3</v>
      </c>
      <c r="GB73" s="134">
        <v>4.5368273189332949E-3</v>
      </c>
      <c r="GC73" s="134">
        <v>4.5210757416331649E-3</v>
      </c>
      <c r="GD73" s="134">
        <v>0.18409500917291766</v>
      </c>
      <c r="GE73" s="134">
        <v>1.9001189881887193E-2</v>
      </c>
      <c r="GF73" s="134">
        <v>-3.2210323403350383E-3</v>
      </c>
      <c r="GG73" s="134">
        <v>2.1302749370925318E-2</v>
      </c>
      <c r="GH73" s="134">
        <v>-1.9769682692491488E-2</v>
      </c>
      <c r="GI73" s="134">
        <v>-2.5062745435934095E-2</v>
      </c>
      <c r="GJ73" s="134">
        <v>4.992024131621876E-3</v>
      </c>
      <c r="GK73" s="134">
        <v>-2.2896864757267023E-2</v>
      </c>
      <c r="GL73" s="134">
        <v>7.8015444506758888E-2</v>
      </c>
      <c r="GM73" s="134">
        <v>2.9151538664348386E-2</v>
      </c>
      <c r="GN73" s="134">
        <v>1.219893554446605E-2</v>
      </c>
      <c r="GO73" s="134">
        <v>8.7289828582444287E-2</v>
      </c>
      <c r="GP73" s="134">
        <v>6.1440538480720383E-2</v>
      </c>
      <c r="GQ73" s="134">
        <v>3.5926474998357799E-2</v>
      </c>
      <c r="GR73" s="134">
        <v>-2.9455967521920406E-2</v>
      </c>
      <c r="GS73" s="134">
        <v>-2.8715028383350962E-2</v>
      </c>
      <c r="GT73" s="134">
        <v>0.7702850365468954</v>
      </c>
      <c r="GU73" s="134">
        <v>0.7745355191275336</v>
      </c>
      <c r="GV73" s="134">
        <v>0.84077395097940433</v>
      </c>
      <c r="GW73" s="134">
        <v>0.10049396933595389</v>
      </c>
      <c r="GX73" s="134">
        <v>7.2988212441206332E-2</v>
      </c>
      <c r="GY73" s="107">
        <v>0.84489052171480594</v>
      </c>
      <c r="GZ73" s="107">
        <v>0.84503371297864094</v>
      </c>
      <c r="HA73" s="107">
        <v>0.93829241577590949</v>
      </c>
      <c r="HB73" s="134">
        <v>0.75373279118946124</v>
      </c>
      <c r="HC73" s="134">
        <v>0.78054974613859007</v>
      </c>
      <c r="HD73" s="134">
        <v>0.85202445833063345</v>
      </c>
      <c r="HE73" s="134">
        <v>0.8986029071998094</v>
      </c>
      <c r="HF73" s="134">
        <v>0.861715880092492</v>
      </c>
      <c r="HG73" s="134">
        <v>0.90622372018744479</v>
      </c>
      <c r="HH73" s="107">
        <v>0.94482007532987977</v>
      </c>
      <c r="HI73" s="107">
        <v>0.90651082642742054</v>
      </c>
      <c r="HJ73" s="107">
        <v>0.95493694970978538</v>
      </c>
      <c r="HK73" s="134">
        <v>0.86280031649916722</v>
      </c>
      <c r="HL73" s="134">
        <v>0.83608144398947615</v>
      </c>
      <c r="HM73" s="134">
        <v>0.87782409667163319</v>
      </c>
      <c r="HN73" s="107">
        <v>0.8977493676377839</v>
      </c>
      <c r="HO73" s="107">
        <v>0.87161635342543586</v>
      </c>
      <c r="HP73" s="107">
        <v>0.91700793582927809</v>
      </c>
      <c r="HQ73" s="134">
        <v>0.75683478842048468</v>
      </c>
      <c r="HR73" s="134">
        <v>0.81764108169091088</v>
      </c>
      <c r="HS73" s="134">
        <v>0.875005972098445</v>
      </c>
      <c r="HT73" s="134">
        <v>-0.22352297878554517</v>
      </c>
      <c r="HU73" s="134">
        <v>-0.56796742322998972</v>
      </c>
      <c r="HV73" s="134">
        <v>6.3859857549224391E-3</v>
      </c>
      <c r="HW73" s="134">
        <v>1.8486553127766078E-2</v>
      </c>
      <c r="HX73" s="134">
        <v>1.2971923026044172E-2</v>
      </c>
      <c r="HY73" s="134">
        <v>7.1356339330368057E-2</v>
      </c>
      <c r="HZ73" s="134">
        <v>6.9588234760626089E-2</v>
      </c>
      <c r="IA73" s="134">
        <v>6.6354514803775244E-2</v>
      </c>
      <c r="IB73" s="134">
        <v>7.9308857029158474E-3</v>
      </c>
      <c r="IC73" s="134">
        <v>-5.1884121210709795E-3</v>
      </c>
      <c r="ID73" s="134">
        <v>-3.4415941423098012E-3</v>
      </c>
      <c r="IE73" s="134">
        <v>0.90909195831075074</v>
      </c>
      <c r="IF73" s="134">
        <v>0.78748676159768649</v>
      </c>
      <c r="IG73" s="134">
        <v>-0.17247720145845982</v>
      </c>
      <c r="IH73" s="134">
        <v>0.22453502810384707</v>
      </c>
      <c r="II73" s="134">
        <v>0.14345936392629052</v>
      </c>
      <c r="IJ73" s="134">
        <v>0.85545899520771451</v>
      </c>
      <c r="IK73" s="134">
        <v>0.84016545406377263</v>
      </c>
      <c r="IL73" s="134">
        <v>0.86957616052714526</v>
      </c>
      <c r="IM73" s="134">
        <v>-7.8928260971280889E-3</v>
      </c>
      <c r="IN73" s="134">
        <v>-8.6238975133557123E-3</v>
      </c>
      <c r="IO73" s="134">
        <v>1.5022291489914526E-2</v>
      </c>
      <c r="IP73" s="134">
        <v>-7.2937697415551778E-3</v>
      </c>
      <c r="IQ73" s="134">
        <v>-1.5982200197768706E-2</v>
      </c>
      <c r="IR73" s="134">
        <v>1.0219051161725895E-2</v>
      </c>
      <c r="IS73" s="134">
        <v>-4.5138716235365611E-2</v>
      </c>
      <c r="IT73" s="134">
        <v>-5.4948751261401689E-2</v>
      </c>
      <c r="IU73" s="134">
        <v>1.6001474255154925E-3</v>
      </c>
      <c r="IV73" s="134">
        <v>0.1133374413983451</v>
      </c>
      <c r="IW73" s="134">
        <v>0.1132736073580979</v>
      </c>
      <c r="IX73" s="134">
        <v>4.10357106014555E-2</v>
      </c>
      <c r="IY73" s="134">
        <v>0.86122201997894776</v>
      </c>
      <c r="IZ73" s="134">
        <v>0.92785056806742183</v>
      </c>
      <c r="JA73" s="134">
        <v>1.0578914925617002</v>
      </c>
      <c r="JB73" s="134">
        <v>1.0728283601025095</v>
      </c>
      <c r="JC73" s="134">
        <v>1.2235016863988029</v>
      </c>
      <c r="JD73" s="134">
        <v>0.89408361471307685</v>
      </c>
      <c r="JE73" s="134">
        <v>0.98725034223665864</v>
      </c>
      <c r="JF73" s="134">
        <v>1.0342845584470162</v>
      </c>
      <c r="JG73" s="134">
        <v>-5.7424059914230656E-2</v>
      </c>
      <c r="JH73" s="134">
        <v>4.7730936383718468E-2</v>
      </c>
      <c r="JI73" s="134">
        <v>0.31093099109253713</v>
      </c>
      <c r="JJ73" s="134">
        <v>0.95771408351026177</v>
      </c>
      <c r="JK73" s="134">
        <v>0.99025677985907756</v>
      </c>
      <c r="JL73" s="134">
        <v>0.99334149462999388</v>
      </c>
      <c r="JM73" s="134">
        <v>2.35330500038382E-2</v>
      </c>
      <c r="JN73" s="134">
        <v>3.495839920894895E-2</v>
      </c>
      <c r="JO73" s="134">
        <v>2.6174120474656795E-2</v>
      </c>
      <c r="JP73" s="134">
        <v>3.2151580200577103E-2</v>
      </c>
      <c r="JQ73" s="134">
        <v>4.2480615648091483E-2</v>
      </c>
      <c r="JR73" s="134">
        <v>3.1689789851476823E-2</v>
      </c>
      <c r="JS73" s="134">
        <v>4.7763473933278323E-3</v>
      </c>
      <c r="JT73" s="134">
        <v>4.3960920308885647E-2</v>
      </c>
      <c r="JU73" s="134">
        <v>4.5842156805746555E-2</v>
      </c>
      <c r="JV73" s="134">
        <v>1.5534534323023482E-2</v>
      </c>
      <c r="JW73" s="134">
        <v>5.0479714703237838E-2</v>
      </c>
      <c r="JX73" s="134">
        <v>5.178927300085067E-2</v>
      </c>
      <c r="JY73" s="134">
        <v>7.015322457246069E-2</v>
      </c>
      <c r="JZ73" s="134">
        <v>9.6994473593712466E-2</v>
      </c>
      <c r="KA73" s="134">
        <v>8.2179257225283145E-2</v>
      </c>
      <c r="KB73" s="134">
        <v>7.2533349849681683E-2</v>
      </c>
      <c r="KC73" s="134">
        <v>0.10178472252181137</v>
      </c>
      <c r="KD73" s="134">
        <v>8.1849896153675786E-2</v>
      </c>
    </row>
    <row r="74" spans="1:290" x14ac:dyDescent="0.2">
      <c r="A74" s="12" t="s">
        <v>452</v>
      </c>
      <c r="B74" s="12"/>
      <c r="C74" s="12"/>
      <c r="D74" s="12"/>
      <c r="E74" s="12"/>
      <c r="F74" s="12"/>
      <c r="G74" s="12"/>
      <c r="H74" s="12"/>
      <c r="I74" s="12"/>
      <c r="J74" s="12"/>
      <c r="K74" s="12"/>
      <c r="L74" s="12"/>
      <c r="M74" s="12"/>
      <c r="N74" s="12"/>
      <c r="O74" s="134">
        <v>1.7936509939556751</v>
      </c>
      <c r="P74" s="134"/>
      <c r="Q74" s="134"/>
      <c r="R74" s="134">
        <v>2.0415936830073615</v>
      </c>
      <c r="S74" s="134">
        <v>2.2925677751292235</v>
      </c>
      <c r="T74" s="134">
        <v>0.14717462726448904</v>
      </c>
      <c r="U74" s="134">
        <v>0.17008654127264181</v>
      </c>
      <c r="V74" s="134">
        <v>0.3079021001937049</v>
      </c>
      <c r="W74" s="134">
        <v>0.56313515421797566</v>
      </c>
      <c r="X74" s="134">
        <v>0.49478804202694526</v>
      </c>
      <c r="Y74" s="134">
        <v>0.22736331204817636</v>
      </c>
      <c r="Z74" s="134">
        <v>0.19596738448470538</v>
      </c>
      <c r="AA74" s="134">
        <v>0.14342367592933669</v>
      </c>
      <c r="AB74" s="134">
        <v>0.18131335955594588</v>
      </c>
      <c r="AC74" s="134">
        <v>5.4720725575262891E-2</v>
      </c>
      <c r="AD74" s="134">
        <v>7.1673181767959435E-2</v>
      </c>
      <c r="AE74" s="134">
        <v>0.37078698797751308</v>
      </c>
      <c r="AF74" s="134">
        <v>0.37728074404065121</v>
      </c>
      <c r="AG74" s="134">
        <v>0.48955568218924661</v>
      </c>
      <c r="AH74" s="134">
        <v>0.36061066970678807</v>
      </c>
      <c r="AI74" s="134">
        <v>0.11696941693808548</v>
      </c>
      <c r="AJ74" s="134">
        <v>0.13179104458650975</v>
      </c>
      <c r="AK74" s="134">
        <v>1.4821627648424273E-2</v>
      </c>
      <c r="AL74" s="134">
        <v>0.5049416742539361</v>
      </c>
      <c r="AM74" s="134">
        <v>0.49505832574606379</v>
      </c>
      <c r="AN74" s="134">
        <v>0.43336772972932547</v>
      </c>
      <c r="AO74" s="134">
        <v>0.33977501767407364</v>
      </c>
      <c r="AP74" s="134">
        <v>0.10368157391840654</v>
      </c>
      <c r="AQ74" s="134">
        <v>2.7290982374572385E-2</v>
      </c>
      <c r="AR74" s="134">
        <v>5.8063144867216542E-3</v>
      </c>
      <c r="AS74" s="134">
        <v>9.0078381816900283E-2</v>
      </c>
      <c r="AT74" s="134">
        <v>1.7538863065517855E-3</v>
      </c>
      <c r="AU74" s="134">
        <v>5.2875201343745418E-2</v>
      </c>
      <c r="AV74" s="134">
        <v>7.6009861178537683E-2</v>
      </c>
      <c r="AW74" s="134">
        <v>0.37165257732704404</v>
      </c>
      <c r="AX74" s="134">
        <v>0.76466883976785038</v>
      </c>
      <c r="AY74" s="134">
        <v>0.87573733796480768</v>
      </c>
      <c r="AZ74" s="134">
        <v>0.11256237444899241</v>
      </c>
      <c r="BA74" s="134">
        <v>5.7170610904416788E-2</v>
      </c>
      <c r="BB74" s="134">
        <v>5.3495620566740745E-2</v>
      </c>
      <c r="BC74" s="134">
        <v>1.3826623571907214E-2</v>
      </c>
      <c r="BD74" s="134">
        <v>0.21124346491871396</v>
      </c>
      <c r="BE74" s="134">
        <v>0.16538079197696207</v>
      </c>
      <c r="BF74" s="134">
        <v>5.8081059268618E-2</v>
      </c>
      <c r="BG74" s="134">
        <v>6.8491718554403003E-2</v>
      </c>
      <c r="BH74" s="134">
        <v>0.13855440247288528</v>
      </c>
      <c r="BI74" s="134">
        <v>0.22946991183605633</v>
      </c>
      <c r="BJ74" s="134">
        <v>0.25307502688589245</v>
      </c>
      <c r="BK74" s="134">
        <v>0.23387251053136504</v>
      </c>
      <c r="BL74" s="134">
        <v>0.46519646157815725</v>
      </c>
      <c r="BM74" s="134">
        <v>0.4918968294552547</v>
      </c>
      <c r="BN74" s="134">
        <v>0.22435812272791886</v>
      </c>
      <c r="BO74" s="134">
        <v>0.24920795412108188</v>
      </c>
      <c r="BP74" s="134">
        <v>0.18130605395419094</v>
      </c>
      <c r="BQ74" s="134">
        <v>0.2483646038338814</v>
      </c>
      <c r="BR74" s="134">
        <v>0.42512443164993619</v>
      </c>
      <c r="BS74" s="134">
        <v>0.4975725579549633</v>
      </c>
      <c r="BT74" s="134">
        <v>7.4649978350572577E-2</v>
      </c>
      <c r="BU74" s="134">
        <v>2.3885135551841161E-2</v>
      </c>
      <c r="BV74" s="134">
        <v>1.8799655189030401E-2</v>
      </c>
      <c r="BW74" s="134">
        <v>6.2174892980753259E-2</v>
      </c>
      <c r="BX74" s="134">
        <v>5.9756534750306928E-2</v>
      </c>
      <c r="BY74" s="134">
        <v>0.12751207782559831</v>
      </c>
      <c r="BZ74" s="134">
        <v>0.15046414749212803</v>
      </c>
      <c r="CA74" s="134">
        <v>0.28850257302129551</v>
      </c>
      <c r="CB74" s="134">
        <v>0.30442331473265782</v>
      </c>
      <c r="CC74" s="134">
        <v>0.11322825676523801</v>
      </c>
      <c r="CD74" s="134">
        <v>0.11474152546502643</v>
      </c>
      <c r="CE74" s="134">
        <v>0.61530293614472642</v>
      </c>
      <c r="CF74" s="134">
        <v>0.64818517762914973</v>
      </c>
      <c r="CG74" s="134">
        <v>6.3557089403318265E-2</v>
      </c>
      <c r="CH74" s="106">
        <v>41250.982012727756</v>
      </c>
      <c r="CI74" s="106">
        <v>76089.388250956516</v>
      </c>
      <c r="CJ74" s="134">
        <v>2.218362019153993</v>
      </c>
      <c r="CK74" s="106">
        <v>104255.23811623933</v>
      </c>
      <c r="CL74" s="106">
        <v>46637.561345645459</v>
      </c>
      <c r="CM74" s="106">
        <v>45343.824337984392</v>
      </c>
      <c r="CN74" s="106">
        <v>86337.207829967942</v>
      </c>
      <c r="CO74" s="106">
        <v>50362.202896951465</v>
      </c>
      <c r="CP74" s="106">
        <v>48410.574202402415</v>
      </c>
      <c r="CQ74" s="134">
        <v>0.2380913257759055</v>
      </c>
      <c r="CR74" s="134">
        <v>0.13855440247288528</v>
      </c>
      <c r="CS74" s="134">
        <v>0.22946991183605633</v>
      </c>
      <c r="CT74" s="159">
        <v>20.099238430023679</v>
      </c>
      <c r="CU74" s="159">
        <v>21.04264167735003</v>
      </c>
      <c r="CV74" s="159">
        <v>0.94340324732635028</v>
      </c>
      <c r="CW74" s="134">
        <v>4.5600148114070566E-2</v>
      </c>
      <c r="CX74" s="134">
        <v>7.1470657311043864E-2</v>
      </c>
      <c r="CY74" s="134">
        <v>0.18087903376844638</v>
      </c>
      <c r="CZ74" s="134"/>
      <c r="DA74" s="134"/>
      <c r="DB74" s="134">
        <v>5.9408645347186138</v>
      </c>
      <c r="DC74" s="134">
        <v>1.7846610913879124</v>
      </c>
      <c r="DD74" s="134">
        <v>0.53487685278009256</v>
      </c>
      <c r="DE74" s="134">
        <v>0.49408812622010684</v>
      </c>
      <c r="DF74" s="134">
        <v>4.7927305632384405</v>
      </c>
      <c r="DG74" s="134">
        <v>0.12392046235099062</v>
      </c>
      <c r="DH74" s="134">
        <v>3.1011479588612896E-2</v>
      </c>
      <c r="DI74" s="134">
        <v>0.17890398829262907</v>
      </c>
      <c r="DJ74" s="134">
        <v>0.32295346728065755</v>
      </c>
      <c r="DK74" s="134">
        <v>0.18965308148693077</v>
      </c>
      <c r="DL74" s="134">
        <v>0.46405544248642394</v>
      </c>
      <c r="DM74" s="106">
        <v>398869.54686805501</v>
      </c>
      <c r="DN74" s="106">
        <v>435834.91666666669</v>
      </c>
      <c r="DO74" s="106">
        <v>778.23232299203744</v>
      </c>
      <c r="DP74" s="106">
        <v>1403.0503181306731</v>
      </c>
      <c r="DQ74" s="134">
        <v>1.878171791339218</v>
      </c>
      <c r="DR74" s="134"/>
      <c r="DS74" s="134">
        <v>1.1523286523888705</v>
      </c>
      <c r="DT74" s="134">
        <v>0.53253808019152993</v>
      </c>
      <c r="DU74" s="134">
        <v>0.45110314633624743</v>
      </c>
      <c r="DV74" s="134">
        <v>0.54645227231357607</v>
      </c>
      <c r="DW74" s="134">
        <v>0.45605487146283308</v>
      </c>
      <c r="DX74" s="134">
        <v>0.27022089051225573</v>
      </c>
      <c r="DY74" s="134">
        <v>0.21431511150025218</v>
      </c>
      <c r="DZ74" s="134">
        <v>0.41893009042921048</v>
      </c>
      <c r="EA74" s="134">
        <v>0.3450407921764333</v>
      </c>
      <c r="EB74" s="134"/>
      <c r="EC74" s="134">
        <v>0.69431381273897641</v>
      </c>
      <c r="ED74" s="134">
        <v>0.65544796568618346</v>
      </c>
      <c r="EE74" s="134">
        <v>0.67750925474567603</v>
      </c>
      <c r="EF74" s="134">
        <v>0.93424581668345419</v>
      </c>
      <c r="EG74" s="134">
        <v>0.95082411042395998</v>
      </c>
      <c r="EH74" s="134">
        <v>0.90615327080206454</v>
      </c>
      <c r="EI74" s="134">
        <v>0.9388197031557991</v>
      </c>
      <c r="EJ74" s="134">
        <v>8.2142827176313993E-2</v>
      </c>
      <c r="EK74" s="134">
        <v>7.1481145974157653E-2</v>
      </c>
      <c r="EL74" s="134">
        <v>6.4921744611387888E-2</v>
      </c>
      <c r="EM74" s="134">
        <v>3.3318960304604177E-2</v>
      </c>
      <c r="EN74" s="134">
        <v>3.2304631260745377E-2</v>
      </c>
      <c r="EO74" s="134">
        <v>2.4941118481186467E-2</v>
      </c>
      <c r="EP74" s="134">
        <v>-7.2386281089393018E-2</v>
      </c>
      <c r="EQ74" s="134">
        <v>-6.40486345777036E-2</v>
      </c>
      <c r="ER74" s="134">
        <v>-5.6027040988718177E-2</v>
      </c>
      <c r="ES74" s="134">
        <v>1.214513256395537E-2</v>
      </c>
      <c r="ET74" s="134">
        <v>3.4983052769688182E-2</v>
      </c>
      <c r="EU74" s="134">
        <v>2.6642681655628789E-2</v>
      </c>
      <c r="EV74" s="134">
        <v>5.4244069886924921E-3</v>
      </c>
      <c r="EW74" s="134">
        <v>3.1854041175022278E-3</v>
      </c>
      <c r="EX74" s="134">
        <v>6.1748293054132125E-2</v>
      </c>
      <c r="EY74" s="134">
        <v>6.8532260614592361E-2</v>
      </c>
      <c r="EZ74" s="134">
        <v>3.7139747381999572E-2</v>
      </c>
      <c r="FA74" s="134">
        <v>-1.6038694923380926E-2</v>
      </c>
      <c r="FB74" s="134">
        <v>-1.7793188901382252E-2</v>
      </c>
      <c r="FC74" s="134">
        <v>9.1736508463890976E-2</v>
      </c>
      <c r="FD74" s="134">
        <v>3.8366389861932623E-2</v>
      </c>
      <c r="FE74" s="134">
        <v>3.341536677550376E-2</v>
      </c>
      <c r="FF74" s="134">
        <v>6.9564529329923436E-2</v>
      </c>
      <c r="FG74" s="134">
        <v>4.0527291657442385E-2</v>
      </c>
      <c r="FH74" s="134">
        <v>2.3757502954489054E-2</v>
      </c>
      <c r="FI74" s="134">
        <v>0.17445620124429415</v>
      </c>
      <c r="FJ74" s="134">
        <v>0.10371325355114411</v>
      </c>
      <c r="FK74" s="134">
        <v>8.5594998495691216E-2</v>
      </c>
      <c r="FL74" s="134">
        <v>3.0046523778577541E-2</v>
      </c>
      <c r="FM74" s="134">
        <v>2.6817592667514864E-2</v>
      </c>
      <c r="FN74" s="134">
        <v>2.0820011313611331E-2</v>
      </c>
      <c r="FO74" s="134">
        <v>0.12336451175932613</v>
      </c>
      <c r="FP74" s="134">
        <v>0.11033455565237195</v>
      </c>
      <c r="FQ74" s="134">
        <v>8.8882028179669767E-2</v>
      </c>
      <c r="FR74" s="134">
        <v>0.12001482588832758</v>
      </c>
      <c r="FS74" s="134">
        <v>0.10062878094441841</v>
      </c>
      <c r="FT74" s="134">
        <v>7.588008743378187E-2</v>
      </c>
      <c r="FU74" s="134">
        <v>6.7017334599579606E-2</v>
      </c>
      <c r="FV74" s="134">
        <v>5.2792351846949193E-2</v>
      </c>
      <c r="FW74" s="134">
        <v>3.8542822952996811E-2</v>
      </c>
      <c r="FX74" s="134">
        <v>3.0633563051260242E-2</v>
      </c>
      <c r="FY74" s="134">
        <v>2.6666034427899596E-2</v>
      </c>
      <c r="FZ74" s="134">
        <v>2.4264161424466475E-2</v>
      </c>
      <c r="GA74" s="134">
        <v>7.6110578790714502E-3</v>
      </c>
      <c r="GB74" s="134">
        <v>8.4093417249652674E-3</v>
      </c>
      <c r="GC74" s="134">
        <v>7.1067389722172889E-3</v>
      </c>
      <c r="GD74" s="134">
        <v>9.2563731127086796E-2</v>
      </c>
      <c r="GE74" s="134">
        <v>-9.5530088163943649E-2</v>
      </c>
      <c r="GF74" s="134">
        <v>-9.7683934317789767E-2</v>
      </c>
      <c r="GG74" s="134">
        <v>5.8353383565085938E-2</v>
      </c>
      <c r="GH74" s="134">
        <v>2.6203052931674718E-2</v>
      </c>
      <c r="GI74" s="134">
        <v>1.3959449523017253E-2</v>
      </c>
      <c r="GJ74" s="134">
        <v>0.1251244316499362</v>
      </c>
      <c r="GK74" s="134">
        <v>0.15158597011147462</v>
      </c>
      <c r="GL74" s="134">
        <v>0.14072416135115212</v>
      </c>
      <c r="GM74" s="134">
        <v>0.12298845911206091</v>
      </c>
      <c r="GN74" s="134">
        <v>8.3098408930585663E-2</v>
      </c>
      <c r="GO74" s="134">
        <v>0.11542615283419905</v>
      </c>
      <c r="GP74" s="134">
        <v>9.6154124079515929E-2</v>
      </c>
      <c r="GQ74" s="134">
        <v>6.9673858095401039E-2</v>
      </c>
      <c r="GR74" s="134">
        <v>1.012321668947273E-2</v>
      </c>
      <c r="GS74" s="134">
        <v>-2.5595786622124441E-2</v>
      </c>
      <c r="GT74" s="134">
        <v>0.9424701891514915</v>
      </c>
      <c r="GU74" s="134">
        <v>0.97018902849162436</v>
      </c>
      <c r="GV74" s="134">
        <v>0.95647622954652867</v>
      </c>
      <c r="GW74" s="134">
        <v>0.58555789335765374</v>
      </c>
      <c r="GX74" s="134">
        <v>0.61623212479908573</v>
      </c>
      <c r="GY74" s="107">
        <v>1.0694033223916557</v>
      </c>
      <c r="GZ74" s="107">
        <v>1.0967000340277564</v>
      </c>
      <c r="HA74" s="107">
        <v>1.0754665299459691</v>
      </c>
      <c r="HB74" s="134">
        <v>0.91830562949211059</v>
      </c>
      <c r="HC74" s="134">
        <v>0.98115455328265944</v>
      </c>
      <c r="HD74" s="134">
        <v>0.94687440469274509</v>
      </c>
      <c r="HE74" s="134">
        <v>1.0439764812223371</v>
      </c>
      <c r="HF74" s="134">
        <v>1.082449270433975</v>
      </c>
      <c r="HG74" s="134">
        <v>1.0340576071042471</v>
      </c>
      <c r="HH74" s="107">
        <v>1.1273521567154985</v>
      </c>
      <c r="HI74" s="107">
        <v>1.1694135408501429</v>
      </c>
      <c r="HJ74" s="107">
        <v>1.1118111747757822</v>
      </c>
      <c r="HK74" s="134">
        <v>0.98251011544678124</v>
      </c>
      <c r="HL74" s="134">
        <v>1.0013188852934038</v>
      </c>
      <c r="HM74" s="134">
        <v>0.99744415272951659</v>
      </c>
      <c r="HN74" s="107">
        <v>1.0489604602804361</v>
      </c>
      <c r="HO74" s="107">
        <v>1.0703932888108705</v>
      </c>
      <c r="HP74" s="107">
        <v>1.0631977100407579</v>
      </c>
      <c r="HQ74" s="134">
        <v>0.79706976050568312</v>
      </c>
      <c r="HR74" s="134">
        <v>0.83957626397650997</v>
      </c>
      <c r="HS74" s="134">
        <v>0.88666654695768743</v>
      </c>
      <c r="HT74" s="134">
        <v>-0.25659675267364901</v>
      </c>
      <c r="HU74" s="134">
        <v>-1.2642890603659571</v>
      </c>
      <c r="HV74" s="134">
        <v>1.3186922670949229E-2</v>
      </c>
      <c r="HW74" s="134">
        <v>3.18555590754587E-2</v>
      </c>
      <c r="HX74" s="134">
        <v>2.5669861430253921E-2</v>
      </c>
      <c r="HY74" s="134">
        <v>4.7760570384363439E-2</v>
      </c>
      <c r="HZ74" s="134">
        <v>5.1544419892160735E-2</v>
      </c>
      <c r="IA74" s="134">
        <v>4.8396613495322156E-2</v>
      </c>
      <c r="IB74" s="134">
        <v>2.9776837881261124E-2</v>
      </c>
      <c r="IC74" s="134">
        <v>2.6741705094326069E-2</v>
      </c>
      <c r="ID74" s="134">
        <v>1.3696205457120098E-2</v>
      </c>
      <c r="IE74" s="134">
        <v>4.8492176344490723</v>
      </c>
      <c r="IF74" s="134">
        <v>4.8772241850557618</v>
      </c>
      <c r="IG74" s="134">
        <v>-0.18091187377989332</v>
      </c>
      <c r="IH74" s="134">
        <v>0.24988565097596147</v>
      </c>
      <c r="II74" s="134">
        <v>0.18635145657751226</v>
      </c>
      <c r="IJ74" s="134">
        <v>0.87140555695244359</v>
      </c>
      <c r="IK74" s="134">
        <v>0.8483800603559194</v>
      </c>
      <c r="IL74" s="134">
        <v>0.86412536654138528</v>
      </c>
      <c r="IM74" s="134">
        <v>1.0985314464555303E-2</v>
      </c>
      <c r="IN74" s="134">
        <v>8.9340901016099657E-3</v>
      </c>
      <c r="IO74" s="134">
        <v>2.1837072234929658E-2</v>
      </c>
      <c r="IP74" s="134">
        <v>6.4478285779148908E-2</v>
      </c>
      <c r="IQ74" s="134">
        <v>5.4268577947238147E-2</v>
      </c>
      <c r="IR74" s="134">
        <v>5.1444111996507259E-2</v>
      </c>
      <c r="IS74" s="134">
        <v>7.2190963512191758E-2</v>
      </c>
      <c r="IT74" s="134">
        <v>3.8198716218000736E-2</v>
      </c>
      <c r="IU74" s="134">
        <v>4.799931534617187E-2</v>
      </c>
      <c r="IV74" s="134">
        <v>2.8050308883795817E-2</v>
      </c>
      <c r="IW74" s="134">
        <v>6.5634763942061455E-2</v>
      </c>
      <c r="IX74" s="134">
        <v>6.3296183816113849E-2</v>
      </c>
      <c r="IY74" s="134">
        <v>1.1988865250016683</v>
      </c>
      <c r="IZ74" s="134">
        <v>1.3099331187871714</v>
      </c>
      <c r="JA74" s="134">
        <v>1.102373765693041</v>
      </c>
      <c r="JB74" s="134">
        <v>1.120394883134455</v>
      </c>
      <c r="JC74" s="134">
        <v>1.2854446323460724</v>
      </c>
      <c r="JD74" s="134">
        <v>0.99295847001463078</v>
      </c>
      <c r="JE74" s="134">
        <v>1.0806131648266257</v>
      </c>
      <c r="JF74" s="134">
        <v>1.0353349282398894</v>
      </c>
      <c r="JG74" s="134">
        <v>0.10663028936293337</v>
      </c>
      <c r="JH74" s="134">
        <v>0.31950620654196338</v>
      </c>
      <c r="JI74" s="134">
        <v>0.50507236437505465</v>
      </c>
      <c r="JJ74" s="134">
        <v>1.2039227580628855</v>
      </c>
      <c r="JK74" s="134">
        <v>1.4203998307999459</v>
      </c>
      <c r="JL74" s="134">
        <v>1.4015554319165933</v>
      </c>
      <c r="JM74" s="134">
        <v>3.5284637918249033E-2</v>
      </c>
      <c r="JN74" s="134">
        <v>3.3457424516535168E-2</v>
      </c>
      <c r="JO74" s="134">
        <v>2.3523582865387804E-2</v>
      </c>
      <c r="JP74" s="134">
        <v>3.7289245562812948E-2</v>
      </c>
      <c r="JQ74" s="134">
        <v>3.108204686152622E-2</v>
      </c>
      <c r="JR74" s="134">
        <v>2.2369525075842469E-2</v>
      </c>
      <c r="JS74" s="134">
        <v>-1.0819611409683764E-2</v>
      </c>
      <c r="JT74" s="134">
        <v>2.3525159848400527E-2</v>
      </c>
      <c r="JU74" s="134">
        <v>1.7462260391138344E-2</v>
      </c>
      <c r="JV74" s="134">
        <v>-4.5854930616335151E-5</v>
      </c>
      <c r="JW74" s="134">
        <v>2.6035748671602282E-2</v>
      </c>
      <c r="JX74" s="134">
        <v>2.0197406690858719E-2</v>
      </c>
      <c r="JY74" s="134">
        <v>5.7723099886618688E-2</v>
      </c>
      <c r="JZ74" s="134">
        <v>8.3594774128624913E-2</v>
      </c>
      <c r="KA74" s="134">
        <v>6.4416064081717364E-2</v>
      </c>
      <c r="KB74" s="134">
        <v>5.9473950839714664E-2</v>
      </c>
      <c r="KC74" s="134">
        <v>0.17367820278930321</v>
      </c>
      <c r="KD74" s="134">
        <v>6.0647001605849966E-2</v>
      </c>
    </row>
    <row r="75" spans="1:290" x14ac:dyDescent="0.2">
      <c r="A75" s="12" t="s">
        <v>453</v>
      </c>
      <c r="B75" s="12"/>
      <c r="C75" s="12"/>
      <c r="D75" s="12"/>
      <c r="E75" s="12"/>
      <c r="F75" s="12"/>
      <c r="G75" s="12"/>
      <c r="H75" s="12"/>
      <c r="I75" s="12"/>
      <c r="J75" s="12"/>
      <c r="K75" s="12"/>
      <c r="L75" s="12"/>
      <c r="M75" s="12"/>
      <c r="N75" s="12"/>
      <c r="O75" s="134">
        <v>1.2091420122777095</v>
      </c>
      <c r="P75" s="134"/>
      <c r="Q75" s="134"/>
      <c r="R75" s="134">
        <v>1.2080587149108517</v>
      </c>
      <c r="S75" s="134">
        <v>2.0694506708204052</v>
      </c>
      <c r="T75" s="134">
        <v>0.16166515743133558</v>
      </c>
      <c r="U75" s="134">
        <v>0.23477590488747391</v>
      </c>
      <c r="V75" s="134">
        <v>0.27173174712018711</v>
      </c>
      <c r="W75" s="134">
        <v>0.50394021513586251</v>
      </c>
      <c r="X75" s="134">
        <v>0.41870960687449377</v>
      </c>
      <c r="Y75" s="134">
        <v>0.27692332394325825</v>
      </c>
      <c r="Z75" s="134">
        <v>0.23721825890321518</v>
      </c>
      <c r="AA75" s="134">
        <v>7.1766783976523668E-2</v>
      </c>
      <c r="AB75" s="134">
        <v>0.13039899482718861</v>
      </c>
      <c r="AC75" s="134">
        <v>9.8209114424801389E-2</v>
      </c>
      <c r="AD75" s="134">
        <v>0.15596820638895206</v>
      </c>
      <c r="AE75" s="134">
        <v>0.34869010791978189</v>
      </c>
      <c r="AF75" s="134">
        <v>0.36761725373040383</v>
      </c>
      <c r="AG75" s="134">
        <v>0.39547090648424882</v>
      </c>
      <c r="AH75" s="134">
        <v>0.34693474466248353</v>
      </c>
      <c r="AI75" s="134">
        <v>0.17037233254765866</v>
      </c>
      <c r="AJ75" s="134">
        <v>0.23846353679847965</v>
      </c>
      <c r="AK75" s="134">
        <v>6.8091204250821019E-2</v>
      </c>
      <c r="AL75" s="134">
        <v>0.41907971544499029</v>
      </c>
      <c r="AM75" s="134">
        <v>0.58092028455500966</v>
      </c>
      <c r="AN75" s="134">
        <v>0.48292138578633864</v>
      </c>
      <c r="AO75" s="134">
        <v>0.24331857073731764</v>
      </c>
      <c r="AP75" s="134">
        <v>0.1118598262181668</v>
      </c>
      <c r="AQ75" s="134">
        <v>1.7862902459246089E-2</v>
      </c>
      <c r="AR75" s="134">
        <v>5.2540370645100306E-3</v>
      </c>
      <c r="AS75" s="134">
        <v>0.13878327773442087</v>
      </c>
      <c r="AT75" s="134">
        <v>5.2254718007562527E-3</v>
      </c>
      <c r="AU75" s="134">
        <v>2.4641282205212042E-2</v>
      </c>
      <c r="AV75" s="134">
        <v>9.4927805848816854E-2</v>
      </c>
      <c r="AW75" s="134">
        <v>0.41543345424981315</v>
      </c>
      <c r="AX75" s="134">
        <v>0.80241568638643845</v>
      </c>
      <c r="AY75" s="134">
        <v>0.89865800114899863</v>
      </c>
      <c r="AZ75" s="134">
        <v>0.11132769787010297</v>
      </c>
      <c r="BA75" s="134">
        <v>4.9704846663472968E-2</v>
      </c>
      <c r="BB75" s="134">
        <v>8.8804515749515561E-2</v>
      </c>
      <c r="BC75" s="134">
        <v>2.6924771488909566E-2</v>
      </c>
      <c r="BD75" s="134">
        <v>0.15574118950287932</v>
      </c>
      <c r="BE75" s="134">
        <v>0.12138394622038656</v>
      </c>
      <c r="BF75" s="134">
        <v>4.3914045346624075E-2</v>
      </c>
      <c r="BG75" s="134">
        <v>4.5233155323929991E-2</v>
      </c>
      <c r="BH75" s="134">
        <v>0.12046279829618164</v>
      </c>
      <c r="BI75" s="134">
        <v>0.2427494622985415</v>
      </c>
      <c r="BJ75" s="134">
        <v>0.17747131986622525</v>
      </c>
      <c r="BK75" s="134">
        <v>0.16661710154431658</v>
      </c>
      <c r="BL75" s="134">
        <v>0.35200123880993162</v>
      </c>
      <c r="BM75" s="134">
        <v>0.4127999973150191</v>
      </c>
      <c r="BN75" s="134">
        <v>0.23765240784828334</v>
      </c>
      <c r="BO75" s="134">
        <v>0.26630057137503299</v>
      </c>
      <c r="BP75" s="134">
        <v>0.2207999514561656</v>
      </c>
      <c r="BQ75" s="134">
        <v>0.30468580955580349</v>
      </c>
      <c r="BR75" s="134">
        <v>0.47338247201686456</v>
      </c>
      <c r="BS75" s="134">
        <v>0.57098638093083642</v>
      </c>
      <c r="BT75" s="134">
        <v>5.5502004357010554E-2</v>
      </c>
      <c r="BU75" s="134">
        <v>2.9475901261600886E-2</v>
      </c>
      <c r="BV75" s="134">
        <v>3.1193688241241451E-2</v>
      </c>
      <c r="BW75" s="134">
        <v>6.4762455814502629E-2</v>
      </c>
      <c r="BX75" s="134">
        <v>5.3958601380631618E-2</v>
      </c>
      <c r="BY75" s="134">
        <v>0.14436261849397239</v>
      </c>
      <c r="BZ75" s="134">
        <v>0.17076364611182637</v>
      </c>
      <c r="CA75" s="134">
        <v>0.33022719176727233</v>
      </c>
      <c r="CB75" s="134">
        <v>0.33342471863593998</v>
      </c>
      <c r="CC75" s="134">
        <v>0.1077058844480198</v>
      </c>
      <c r="CD75" s="134">
        <v>8.69520112262301E-2</v>
      </c>
      <c r="CE75" s="134">
        <v>0.67653405178536785</v>
      </c>
      <c r="CF75" s="134">
        <v>0.67629266559586965</v>
      </c>
      <c r="CG75" s="134">
        <v>7.5210468118780155E-2</v>
      </c>
      <c r="CH75" s="106">
        <v>46368.291520707549</v>
      </c>
      <c r="CI75" s="106">
        <v>82376.112895328493</v>
      </c>
      <c r="CJ75" s="134">
        <v>1.7824676580616601</v>
      </c>
      <c r="CK75" s="106">
        <v>115993.05303136307</v>
      </c>
      <c r="CL75" s="106">
        <v>58539.174315819015</v>
      </c>
      <c r="CM75" s="106">
        <v>54890.527471456357</v>
      </c>
      <c r="CN75" s="106">
        <v>106085.02211893935</v>
      </c>
      <c r="CO75" s="106">
        <v>63963.258418462989</v>
      </c>
      <c r="CP75" s="106">
        <v>59803.90034106352</v>
      </c>
      <c r="CQ75" s="134">
        <v>0.2141398200188448</v>
      </c>
      <c r="CR75" s="134">
        <v>0.12046279829618164</v>
      </c>
      <c r="CS75" s="134">
        <v>0.2427494622985415</v>
      </c>
      <c r="CT75" s="159">
        <v>23.060675591797253</v>
      </c>
      <c r="CU75" s="159">
        <v>24.927804808219726</v>
      </c>
      <c r="CV75" s="159">
        <v>1.8671292164224726</v>
      </c>
      <c r="CW75" s="134">
        <v>0.13296360503863847</v>
      </c>
      <c r="CX75" s="134">
        <v>0.18184806043732349</v>
      </c>
      <c r="CY75" s="134">
        <v>0.23074987220488774</v>
      </c>
      <c r="CZ75" s="134"/>
      <c r="DA75" s="134"/>
      <c r="DB75" s="134">
        <v>2.5329725352966093</v>
      </c>
      <c r="DC75" s="134">
        <v>1.2325737868569202</v>
      </c>
      <c r="DD75" s="134">
        <v>0.66551269728881679</v>
      </c>
      <c r="DE75" s="134">
        <v>0.73180347532737211</v>
      </c>
      <c r="DF75" s="134">
        <v>4.0781761716202301</v>
      </c>
      <c r="DG75" s="134">
        <v>0.10023985744539503</v>
      </c>
      <c r="DH75" s="134">
        <v>2.14942719770655E-2</v>
      </c>
      <c r="DI75" s="134">
        <v>0.14219392877192566</v>
      </c>
      <c r="DJ75" s="134">
        <v>0.23240646369616588</v>
      </c>
      <c r="DK75" s="134">
        <v>0.3879758452727049</v>
      </c>
      <c r="DL75" s="134">
        <v>0.29534312474451985</v>
      </c>
      <c r="DM75" s="106">
        <v>600564.62348644342</v>
      </c>
      <c r="DN75" s="106">
        <v>1094666.55</v>
      </c>
      <c r="DO75" s="106">
        <v>890.69660281852964</v>
      </c>
      <c r="DP75" s="106">
        <v>1654.9553316746089</v>
      </c>
      <c r="DQ75" s="134">
        <v>1.8681908332495338</v>
      </c>
      <c r="DR75" s="134"/>
      <c r="DS75" s="134">
        <v>1.2754792683984877</v>
      </c>
      <c r="DT75" s="134">
        <v>0.49614788107462438</v>
      </c>
      <c r="DU75" s="134">
        <v>0.40283693227817169</v>
      </c>
      <c r="DV75" s="134">
        <v>0.5067294319627309</v>
      </c>
      <c r="DW75" s="134">
        <v>0.41657834155691442</v>
      </c>
      <c r="DX75" s="134">
        <v>0.29809170302858146</v>
      </c>
      <c r="DY75" s="134">
        <v>0.22870398668443334</v>
      </c>
      <c r="DZ75" s="134">
        <v>0.43900316718157906</v>
      </c>
      <c r="EA75" s="134">
        <v>0.35435928796861749</v>
      </c>
      <c r="EB75" s="134"/>
      <c r="EC75" s="134">
        <v>0.10980483106101097</v>
      </c>
      <c r="ED75" s="134">
        <v>0.11896019815478789</v>
      </c>
      <c r="EE75" s="134">
        <v>0.14077596853305213</v>
      </c>
      <c r="EF75" s="134">
        <v>0.10071084858694428</v>
      </c>
      <c r="EG75" s="134">
        <v>7.7282774751022354E-2</v>
      </c>
      <c r="EH75" s="134">
        <v>0.81796469202387578</v>
      </c>
      <c r="EI75" s="134">
        <v>0.82134910904580416</v>
      </c>
      <c r="EJ75" s="134">
        <v>9.6633357343160559E-2</v>
      </c>
      <c r="EK75" s="134">
        <v>9.7222499055170164E-2</v>
      </c>
      <c r="EL75" s="134">
        <v>9.4292361750727319E-2</v>
      </c>
      <c r="EM75" s="134">
        <v>9.8008323919436258E-2</v>
      </c>
      <c r="EN75" s="134">
        <v>9.092213806320823E-2</v>
      </c>
      <c r="EO75" s="134">
        <v>6.481816734357955E-2</v>
      </c>
      <c r="EP75" s="134">
        <v>-0.10855663416291085</v>
      </c>
      <c r="EQ75" s="134">
        <v>-0.11677955196014121</v>
      </c>
      <c r="ER75" s="134">
        <v>-0.10832625095502182</v>
      </c>
      <c r="ES75" s="134">
        <v>9.6440157184948E-2</v>
      </c>
      <c r="ET75" s="134">
        <v>8.657378872605187E-2</v>
      </c>
      <c r="EU75" s="134">
        <v>7.0041370543951001E-2</v>
      </c>
      <c r="EV75" s="134">
        <v>4.623104276014664E-2</v>
      </c>
      <c r="EW75" s="134">
        <v>4.2475785412361612E-2</v>
      </c>
      <c r="EX75" s="134">
        <v>5.2084802743884745E-2</v>
      </c>
      <c r="EY75" s="134">
        <v>9.1962568355257332E-2</v>
      </c>
      <c r="EZ75" s="134">
        <v>-5.5215235030262655E-2</v>
      </c>
      <c r="FA75" s="134">
        <v>-3.6053051758970964E-3</v>
      </c>
      <c r="FB75" s="134">
        <v>-1.3171984008969011E-2</v>
      </c>
      <c r="FC75" s="134">
        <v>7.8060583419586604E-2</v>
      </c>
      <c r="FD75" s="134">
        <v>8.2756406373585778E-2</v>
      </c>
      <c r="FE75" s="134">
        <v>8.2882685320354879E-2</v>
      </c>
      <c r="FF75" s="134">
        <v>0.17623702154189336</v>
      </c>
      <c r="FG75" s="134">
        <v>7.7486718957734124E-2</v>
      </c>
      <c r="FH75" s="134">
        <v>3.3264435969122173E-2</v>
      </c>
      <c r="FI75" s="134">
        <v>0.2603181600532401</v>
      </c>
      <c r="FJ75" s="134">
        <v>0.22847991026894945</v>
      </c>
      <c r="FK75" s="134">
        <v>0.19178764838645351</v>
      </c>
      <c r="FL75" s="134">
        <v>4.8964468448856706E-2</v>
      </c>
      <c r="FM75" s="134">
        <v>5.0472635192338328E-2</v>
      </c>
      <c r="FN75" s="134">
        <v>4.2458968367356728E-2</v>
      </c>
      <c r="FO75" s="134">
        <v>0.1671453886820953</v>
      </c>
      <c r="FP75" s="134">
        <v>0.17274830384618778</v>
      </c>
      <c r="FQ75" s="134">
        <v>0.14398870568449432</v>
      </c>
      <c r="FR75" s="134">
        <v>0.15776167250691545</v>
      </c>
      <c r="FS75" s="134">
        <v>0.16766273909292156</v>
      </c>
      <c r="FT75" s="134">
        <v>0.1347681359393961</v>
      </c>
      <c r="FU75" s="134">
        <v>8.9937997783770485E-2</v>
      </c>
      <c r="FV75" s="134">
        <v>0.10253691578909924</v>
      </c>
      <c r="FW75" s="134">
        <v>8.4757879687315463E-2</v>
      </c>
      <c r="FX75" s="134">
        <v>6.5942458234035037E-2</v>
      </c>
      <c r="FY75" s="134">
        <v>6.4366826072046301E-2</v>
      </c>
      <c r="FZ75" s="134">
        <v>5.9076693910833172E-2</v>
      </c>
      <c r="GA75" s="134">
        <v>2.0709205796073802E-2</v>
      </c>
      <c r="GB75" s="134">
        <v>1.9358074248578619E-2</v>
      </c>
      <c r="GC75" s="134">
        <v>1.6505220681874752E-2</v>
      </c>
      <c r="GD75" s="134">
        <v>0.10584328158957193</v>
      </c>
      <c r="GE75" s="134">
        <v>-1.0917204368125167E-2</v>
      </c>
      <c r="GF75" s="134">
        <v>-4.2806093257014059E-2</v>
      </c>
      <c r="GG75" s="134">
        <v>-2.0743448575149641E-2</v>
      </c>
      <c r="GH75" s="134">
        <v>-2.8025783628602776E-2</v>
      </c>
      <c r="GI75" s="134">
        <v>-8.813192786717069E-4</v>
      </c>
      <c r="GJ75" s="134">
        <v>0.12078441957054631</v>
      </c>
      <c r="GK75" s="134">
        <v>5.6228864014990755E-2</v>
      </c>
      <c r="GL75" s="134">
        <v>0.21413798432702538</v>
      </c>
      <c r="GM75" s="134">
        <v>0.12077421861055046</v>
      </c>
      <c r="GN75" s="134">
        <v>0.12189426398419961</v>
      </c>
      <c r="GO75" s="134">
        <v>0.14353364080091882</v>
      </c>
      <c r="GP75" s="134">
        <v>0.10383273021047892</v>
      </c>
      <c r="GQ75" s="134">
        <v>7.4823009115765796E-2</v>
      </c>
      <c r="GR75" s="134">
        <v>-2.3000410984449098E-2</v>
      </c>
      <c r="GS75" s="134">
        <v>-2.6603180273904611E-2</v>
      </c>
      <c r="GT75" s="134">
        <v>1.0203397935854595</v>
      </c>
      <c r="GU75" s="134">
        <v>0.79854012063444602</v>
      </c>
      <c r="GV75" s="134">
        <v>0.8738246616793458</v>
      </c>
      <c r="GW75" s="134">
        <v>0.14966353226532092</v>
      </c>
      <c r="GX75" s="134">
        <v>0.17857520197395096</v>
      </c>
      <c r="GY75" s="107">
        <v>1.3140067644231594</v>
      </c>
      <c r="GZ75" s="107">
        <v>1.03115775748515</v>
      </c>
      <c r="HA75" s="107">
        <v>1.1151747406211814</v>
      </c>
      <c r="HB75" s="134">
        <v>1.0216951733582584</v>
      </c>
      <c r="HC75" s="134">
        <v>0.8481041363745111</v>
      </c>
      <c r="HD75" s="134">
        <v>0.90698939562595193</v>
      </c>
      <c r="HE75" s="134">
        <v>1.3103927275047345</v>
      </c>
      <c r="HF75" s="134">
        <v>1.1176177989157479</v>
      </c>
      <c r="HG75" s="134">
        <v>1.0947842451646943</v>
      </c>
      <c r="HH75" s="107">
        <v>1.4318102303060685</v>
      </c>
      <c r="HI75" s="107">
        <v>1.2140763336001033</v>
      </c>
      <c r="HJ75" s="107">
        <v>1.1984222575916634</v>
      </c>
      <c r="HK75" s="134">
        <v>1.1893681062481063</v>
      </c>
      <c r="HL75" s="134">
        <v>1.0017169594371174</v>
      </c>
      <c r="HM75" s="134">
        <v>0.98269609327061902</v>
      </c>
      <c r="HN75" s="107">
        <v>1.2958310836398674</v>
      </c>
      <c r="HO75" s="107">
        <v>1.0869285321927291</v>
      </c>
      <c r="HP75" s="107">
        <v>1.0725000644912239</v>
      </c>
      <c r="HQ75" s="134">
        <v>0.94423503061438374</v>
      </c>
      <c r="HR75" s="134">
        <v>0.88208768655762582</v>
      </c>
      <c r="HS75" s="134">
        <v>0.85427345938682508</v>
      </c>
      <c r="HT75" s="134">
        <v>0.66712921642247336</v>
      </c>
      <c r="HU75" s="134">
        <v>1.3115736608669171</v>
      </c>
      <c r="HV75" s="134">
        <v>0.10055037959551712</v>
      </c>
      <c r="HW75" s="134">
        <v>8.1477576445078539E-2</v>
      </c>
      <c r="HX75" s="134">
        <v>3.4776732256684539E-2</v>
      </c>
      <c r="HY75" s="134">
        <v>0.15813797351064307</v>
      </c>
      <c r="HZ75" s="134">
        <v>0.15250797173116726</v>
      </c>
      <c r="IA75" s="134">
        <v>0.13215230990908094</v>
      </c>
      <c r="IB75" s="134">
        <v>7.964767631770249E-2</v>
      </c>
      <c r="IC75" s="134">
        <v>3.6279935002548905E-2</v>
      </c>
      <c r="ID75" s="134">
        <v>2.6053048435215082E-2</v>
      </c>
      <c r="IE75" s="134">
        <v>1.1598842422163329</v>
      </c>
      <c r="IF75" s="134">
        <v>1.1467991825187127</v>
      </c>
      <c r="IG75" s="134">
        <v>5.6803475327372142E-2</v>
      </c>
      <c r="IH75" s="134">
        <v>0.38883963345442168</v>
      </c>
      <c r="II75" s="134">
        <v>0.26848235635051887</v>
      </c>
      <c r="IJ75" s="134">
        <v>0.74148657665822348</v>
      </c>
      <c r="IK75" s="134">
        <v>0.69895201687304676</v>
      </c>
      <c r="IL75" s="134">
        <v>0.76391616161642428</v>
      </c>
      <c r="IM75" s="134">
        <v>1.4681068530079037E-3</v>
      </c>
      <c r="IN75" s="134">
        <v>5.8190362462312703E-3</v>
      </c>
      <c r="IO75" s="134">
        <v>1.2509630222274986E-2</v>
      </c>
      <c r="IP75" s="134">
        <v>2.7768226258445518E-2</v>
      </c>
      <c r="IQ75" s="134">
        <v>4.6356911328788768E-2</v>
      </c>
      <c r="IR75" s="134">
        <v>5.7401266610249024E-2</v>
      </c>
      <c r="IS75" s="134">
        <v>-1.8356040072299882E-2</v>
      </c>
      <c r="IT75" s="134">
        <v>3.3470386860191645E-2</v>
      </c>
      <c r="IU75" s="134">
        <v>7.3692863167977934E-2</v>
      </c>
      <c r="IV75" s="134">
        <v>0.22637307266956994</v>
      </c>
      <c r="IW75" s="134">
        <v>0.14054352523638097</v>
      </c>
      <c r="IX75" s="134">
        <v>3.6640842481035628E-2</v>
      </c>
      <c r="IY75" s="134">
        <v>1.8051236053094177</v>
      </c>
      <c r="IZ75" s="134">
        <v>1.2359616385352532</v>
      </c>
      <c r="JA75" s="134">
        <v>1.2817642466628127</v>
      </c>
      <c r="JB75" s="134">
        <v>2.7098205218179157</v>
      </c>
      <c r="JC75" s="134">
        <v>1.9988093622251963</v>
      </c>
      <c r="JD75" s="134">
        <v>1.1712351958065177</v>
      </c>
      <c r="JE75" s="134">
        <v>1.0050015490228481</v>
      </c>
      <c r="JF75" s="134">
        <v>0.98150346662610266</v>
      </c>
      <c r="JG75" s="134">
        <v>-0.1109274279766989</v>
      </c>
      <c r="JH75" s="134">
        <v>-1.9392841797326959E-2</v>
      </c>
      <c r="JI75" s="134">
        <v>0.29030012354566737</v>
      </c>
      <c r="JJ75" s="134">
        <v>1.7606510969568299</v>
      </c>
      <c r="JK75" s="134">
        <v>1.6501295341114985</v>
      </c>
      <c r="JL75" s="134">
        <v>1.5804770395085479</v>
      </c>
      <c r="JM75" s="134">
        <v>-4.4382024325961278E-3</v>
      </c>
      <c r="JN75" s="134">
        <v>8.0353640163762473E-3</v>
      </c>
      <c r="JO75" s="134">
        <v>8.24831707972681E-3</v>
      </c>
      <c r="JP75" s="134">
        <v>-2.1872843431057221E-3</v>
      </c>
      <c r="JQ75" s="134">
        <v>1.4048069819538397E-2</v>
      </c>
      <c r="JR75" s="134">
        <v>1.1231173134174568E-2</v>
      </c>
      <c r="JS75" s="134">
        <v>1.7051201106641913E-2</v>
      </c>
      <c r="JT75" s="134">
        <v>2.7479265477681668E-2</v>
      </c>
      <c r="JU75" s="134">
        <v>-4.3418952736383222E-3</v>
      </c>
      <c r="JV75" s="134">
        <v>1.4343020253564757E-2</v>
      </c>
      <c r="JW75" s="134">
        <v>2.5031786018684311E-2</v>
      </c>
      <c r="JX75" s="134">
        <v>-4.9298029514739262E-3</v>
      </c>
      <c r="JY75" s="134">
        <v>7.7796176638987302E-2</v>
      </c>
      <c r="JZ75" s="134">
        <v>8.95244933243423E-2</v>
      </c>
      <c r="KA75" s="134">
        <v>4.8082332432418211E-2</v>
      </c>
      <c r="KB75" s="134">
        <v>6.8792446631898818E-2</v>
      </c>
      <c r="KC75" s="134">
        <v>0.15977590082927348</v>
      </c>
      <c r="KD75" s="134">
        <v>4.3399296120071693E-2</v>
      </c>
    </row>
    <row r="76" spans="1:290" x14ac:dyDescent="0.2">
      <c r="B76" s="12"/>
      <c r="C76" s="12"/>
      <c r="D76" s="12"/>
      <c r="E76" s="12"/>
      <c r="F76" s="12"/>
      <c r="G76" s="12"/>
      <c r="H76" s="12"/>
      <c r="I76" s="12"/>
      <c r="J76" s="12"/>
      <c r="K76" s="12"/>
      <c r="L76" s="12"/>
      <c r="M76" s="12"/>
      <c r="N76" s="12"/>
      <c r="O76" s="12"/>
      <c r="P76" s="157"/>
      <c r="Q76" s="138"/>
      <c r="R76" s="138"/>
      <c r="S76" s="12"/>
      <c r="T76" s="142"/>
      <c r="U76" s="142"/>
      <c r="V76" s="142"/>
      <c r="W76" s="142"/>
      <c r="X76" s="142"/>
      <c r="Y76" s="142"/>
      <c r="Z76" s="142"/>
      <c r="AA76" s="142"/>
      <c r="AB76" s="142"/>
      <c r="AC76" s="142"/>
      <c r="AD76" s="142"/>
      <c r="AE76" s="142"/>
      <c r="AF76" s="142"/>
      <c r="AG76" s="142"/>
      <c r="AH76" s="142"/>
      <c r="AI76" s="142"/>
      <c r="AJ76" s="142"/>
      <c r="AK76" s="142"/>
      <c r="AL76" s="142"/>
      <c r="AM76" s="142"/>
      <c r="AN76" s="142"/>
      <c r="AO76" s="142"/>
      <c r="AP76" s="142"/>
      <c r="AQ76" s="142"/>
      <c r="AR76" s="142"/>
      <c r="AS76" s="142"/>
      <c r="AT76" s="142"/>
      <c r="AU76" s="142"/>
      <c r="AV76" s="142"/>
      <c r="AW76" s="142"/>
      <c r="AX76" s="145"/>
      <c r="AY76" s="145"/>
      <c r="AZ76" s="135"/>
      <c r="BA76" s="135"/>
      <c r="BB76" s="135"/>
      <c r="BC76" s="135"/>
      <c r="BD76" s="142"/>
      <c r="BE76" s="142"/>
      <c r="BF76" s="142"/>
      <c r="BG76" s="142"/>
      <c r="BH76" s="142"/>
      <c r="BI76" s="142"/>
      <c r="BJ76" s="142"/>
      <c r="BK76" s="142"/>
      <c r="BL76" s="142"/>
      <c r="BM76" s="142"/>
      <c r="BN76" s="142"/>
      <c r="BO76" s="142"/>
      <c r="BP76" s="142"/>
      <c r="BQ76" s="142"/>
      <c r="BR76" s="142"/>
      <c r="BS76" s="142"/>
      <c r="BT76" s="142"/>
      <c r="BU76" s="142"/>
      <c r="BV76" s="142"/>
      <c r="BW76" s="142"/>
      <c r="BX76" s="142"/>
      <c r="BY76" s="142"/>
      <c r="BZ76" s="142"/>
      <c r="CA76" s="142"/>
      <c r="CB76" s="142"/>
      <c r="CC76" s="142"/>
      <c r="CD76" s="142"/>
      <c r="CE76" s="142"/>
      <c r="CF76" s="142"/>
      <c r="CG76" s="142"/>
      <c r="CH76" s="106"/>
      <c r="CI76" s="106"/>
      <c r="CJ76" s="107"/>
      <c r="CK76" s="106"/>
      <c r="CL76" s="106"/>
      <c r="CM76" s="106"/>
      <c r="CN76" s="106"/>
      <c r="CO76" s="106"/>
      <c r="CP76" s="106"/>
      <c r="CQ76" s="142"/>
      <c r="CR76" s="142"/>
      <c r="CS76" s="142"/>
      <c r="CT76" s="12"/>
      <c r="CU76" s="158"/>
      <c r="CV76" s="158"/>
      <c r="CW76" s="142"/>
      <c r="CX76" s="142"/>
      <c r="CY76" s="142"/>
      <c r="CZ76" s="138"/>
      <c r="DA76" s="138"/>
      <c r="DB76" s="133"/>
      <c r="DM76" s="108"/>
      <c r="DN76" s="108"/>
    </row>
    <row r="77" spans="1:290" x14ac:dyDescent="0.2">
      <c r="A77" s="12" t="s">
        <v>457</v>
      </c>
      <c r="B77" s="12"/>
      <c r="C77" s="12"/>
      <c r="D77" s="12"/>
      <c r="E77" s="12"/>
      <c r="F77" s="12"/>
      <c r="G77" s="12"/>
      <c r="H77" s="12"/>
      <c r="I77" s="12"/>
      <c r="J77" s="12"/>
      <c r="K77" s="12"/>
      <c r="L77" s="12"/>
      <c r="M77" s="12"/>
      <c r="N77" s="12"/>
      <c r="O77" s="12"/>
      <c r="P77" s="157"/>
      <c r="Q77" s="138"/>
      <c r="R77" s="138"/>
      <c r="S77" s="12"/>
      <c r="T77" s="142"/>
      <c r="U77" s="142"/>
      <c r="V77" s="142"/>
      <c r="W77" s="142"/>
      <c r="X77" s="142"/>
      <c r="Y77" s="142"/>
      <c r="Z77" s="142"/>
      <c r="AA77" s="142"/>
      <c r="AB77" s="142"/>
      <c r="AC77" s="142"/>
      <c r="AD77" s="142"/>
      <c r="AE77" s="142"/>
      <c r="AF77" s="142"/>
      <c r="AG77" s="142"/>
      <c r="AH77" s="142"/>
      <c r="AI77" s="142"/>
      <c r="AJ77" s="142"/>
      <c r="AK77" s="142"/>
      <c r="AL77" s="142"/>
      <c r="AM77" s="142"/>
      <c r="AN77" s="142"/>
      <c r="AO77" s="142"/>
      <c r="AP77" s="142"/>
      <c r="AQ77" s="142"/>
      <c r="AR77" s="142"/>
      <c r="AS77" s="142"/>
      <c r="AT77" s="142"/>
      <c r="AU77" s="142"/>
      <c r="AV77" s="142"/>
      <c r="AW77" s="142"/>
      <c r="AX77" s="145"/>
      <c r="AY77" s="145"/>
      <c r="AZ77" s="135"/>
      <c r="BA77" s="135"/>
      <c r="BB77" s="135"/>
      <c r="BC77" s="135"/>
      <c r="BD77" s="142"/>
      <c r="BE77" s="142"/>
      <c r="BF77" s="142"/>
      <c r="BG77" s="142"/>
      <c r="BH77" s="142"/>
      <c r="BI77" s="142"/>
      <c r="BJ77" s="142"/>
      <c r="BK77" s="142"/>
      <c r="BL77" s="142"/>
      <c r="BM77" s="142"/>
      <c r="BN77" s="142"/>
      <c r="BO77" s="142"/>
      <c r="BP77" s="142"/>
      <c r="BQ77" s="142"/>
      <c r="BR77" s="142"/>
      <c r="BS77" s="142"/>
      <c r="BT77" s="142"/>
      <c r="BU77" s="142"/>
      <c r="BV77" s="142"/>
      <c r="BW77" s="142"/>
      <c r="BX77" s="142"/>
      <c r="BY77" s="142"/>
      <c r="BZ77" s="142"/>
      <c r="CA77" s="142"/>
      <c r="CB77" s="142"/>
      <c r="CC77" s="142"/>
      <c r="CD77" s="142"/>
      <c r="CE77" s="142"/>
      <c r="CF77" s="142"/>
      <c r="CG77" s="142"/>
      <c r="CH77" s="106"/>
      <c r="CI77" s="106"/>
      <c r="CJ77" s="107"/>
      <c r="CK77" s="106"/>
      <c r="CL77" s="106"/>
      <c r="CM77" s="106"/>
      <c r="CN77" s="106"/>
      <c r="CO77" s="106"/>
      <c r="CP77" s="106"/>
      <c r="CQ77" s="142"/>
      <c r="CR77" s="142"/>
      <c r="CS77" s="142"/>
      <c r="CT77" s="12"/>
      <c r="CU77" s="158"/>
      <c r="CV77" s="158"/>
      <c r="CW77" s="142"/>
      <c r="CX77" s="142"/>
      <c r="CY77" s="142"/>
      <c r="CZ77" s="138"/>
      <c r="DA77" s="138"/>
      <c r="DB77" s="133"/>
      <c r="DM77" s="108"/>
      <c r="DN77" s="108"/>
    </row>
    <row r="78" spans="1:290" x14ac:dyDescent="0.2">
      <c r="A78" s="12" t="s">
        <v>458</v>
      </c>
      <c r="B78" s="12"/>
      <c r="C78" s="12"/>
      <c r="D78" s="12"/>
      <c r="E78" s="12"/>
      <c r="F78" s="12"/>
      <c r="G78" s="12"/>
      <c r="H78" s="12"/>
      <c r="I78" s="12"/>
      <c r="J78" s="12"/>
      <c r="K78" s="12"/>
      <c r="L78" s="12"/>
      <c r="M78" s="12"/>
      <c r="N78" s="12"/>
      <c r="O78" s="134">
        <v>1.3350096219608287</v>
      </c>
      <c r="P78" s="134"/>
      <c r="Q78" s="134"/>
      <c r="R78" s="134">
        <v>1.4456557201242954</v>
      </c>
      <c r="S78" s="134">
        <v>2.0541718937843978</v>
      </c>
      <c r="T78" s="134">
        <v>0.15160726866772373</v>
      </c>
      <c r="U78" s="134">
        <v>0.231309000472983</v>
      </c>
      <c r="V78" s="134">
        <v>0.30095790520081245</v>
      </c>
      <c r="W78" s="134">
        <v>0.52340468618796954</v>
      </c>
      <c r="X78" s="134">
        <v>0.4340902940270196</v>
      </c>
      <c r="Y78" s="134">
        <v>0.22988111067179887</v>
      </c>
      <c r="Z78" s="134">
        <v>0.20549022679975754</v>
      </c>
      <c r="AA78" s="134">
        <v>0.15552857119973978</v>
      </c>
      <c r="AB78" s="134">
        <v>0.18907807604092539</v>
      </c>
      <c r="AC78" s="134">
        <v>7.0843795999234682E-2</v>
      </c>
      <c r="AD78" s="134">
        <v>0.11923652148781447</v>
      </c>
      <c r="AE78" s="134">
        <v>0.38540968187153857</v>
      </c>
      <c r="AF78" s="134">
        <v>0.39456830284068295</v>
      </c>
      <c r="AG78" s="134">
        <v>0.45414844221293893</v>
      </c>
      <c r="AH78" s="134">
        <v>0.35087643434923976</v>
      </c>
      <c r="AI78" s="134">
        <v>0.16261680113525137</v>
      </c>
      <c r="AJ78" s="134">
        <v>0.17626569951889981</v>
      </c>
      <c r="AK78" s="134">
        <v>1.3648898383648423E-2</v>
      </c>
      <c r="AL78" s="134">
        <v>0.43741121016639023</v>
      </c>
      <c r="AM78" s="134">
        <v>0.56258878983360994</v>
      </c>
      <c r="AN78" s="134">
        <v>0.45328658135032107</v>
      </c>
      <c r="AO78" s="134">
        <v>0.33375855696216067</v>
      </c>
      <c r="AP78" s="134">
        <v>0.11505530633908921</v>
      </c>
      <c r="AQ78" s="134">
        <v>2.1390751790902565E-2</v>
      </c>
      <c r="AR78" s="134">
        <v>5.5365431106647565E-3</v>
      </c>
      <c r="AS78" s="134">
        <v>7.0972260446861724E-2</v>
      </c>
      <c r="AT78" s="134">
        <v>4.1263913547291255E-3</v>
      </c>
      <c r="AU78" s="134">
        <v>4.1224299238755056E-2</v>
      </c>
      <c r="AV78" s="134">
        <v>9.5274188344560612E-2</v>
      </c>
      <c r="AW78" s="134">
        <v>0.43045292980218386</v>
      </c>
      <c r="AX78" s="134">
        <v>0.80888187162517855</v>
      </c>
      <c r="AY78" s="134">
        <v>0.89998486872549754</v>
      </c>
      <c r="AZ78" s="134">
        <v>0.13105512564416691</v>
      </c>
      <c r="BA78" s="134">
        <v>6.2990601306088398E-2</v>
      </c>
      <c r="BB78" s="134">
        <v>7.1471944387407366E-2</v>
      </c>
      <c r="BC78" s="134">
        <v>2.1657164237611225E-2</v>
      </c>
      <c r="BD78" s="134">
        <v>0.16565266078430868</v>
      </c>
      <c r="BE78" s="134">
        <v>0.14504389219350722</v>
      </c>
      <c r="BF78" s="134">
        <v>5.1432597821301822E-2</v>
      </c>
      <c r="BG78" s="134">
        <v>5.8368476551723607E-2</v>
      </c>
      <c r="BH78" s="134">
        <v>0.12241299004665131</v>
      </c>
      <c r="BI78" s="134">
        <v>0.23806271086317865</v>
      </c>
      <c r="BJ78" s="134">
        <v>0.20202592580703699</v>
      </c>
      <c r="BK78" s="134">
        <v>0.20341236874523083</v>
      </c>
      <c r="BL78" s="134">
        <v>0.39874326655582365</v>
      </c>
      <c r="BM78" s="134">
        <v>0.48502054224611252</v>
      </c>
      <c r="BN78" s="134">
        <v>0.26136221022728301</v>
      </c>
      <c r="BO78" s="134">
        <v>0.28930181781752479</v>
      </c>
      <c r="BP78" s="134">
        <v>0.20882744226737648</v>
      </c>
      <c r="BQ78" s="134">
        <v>0.26284640353989291</v>
      </c>
      <c r="BR78" s="134">
        <v>0.48692340350233732</v>
      </c>
      <c r="BS78" s="134">
        <v>0.5521482213574177</v>
      </c>
      <c r="BT78" s="134">
        <v>6.9809478630514621E-2</v>
      </c>
      <c r="BU78" s="134">
        <v>3.034781993403126E-2</v>
      </c>
      <c r="BV78" s="134">
        <v>3.028072637929936E-2</v>
      </c>
      <c r="BW78" s="134">
        <v>6.4659546507924062E-2</v>
      </c>
      <c r="BX78" s="134">
        <v>5.5846359588947722E-2</v>
      </c>
      <c r="BY78" s="134">
        <v>0.1522586020140988</v>
      </c>
      <c r="BZ78" s="134">
        <v>0.19553323419674704</v>
      </c>
      <c r="CA78" s="134">
        <v>0.2745093576910852</v>
      </c>
      <c r="CB78" s="134">
        <v>0.28431128484615498</v>
      </c>
      <c r="CC78" s="134">
        <v>0.10739440008811077</v>
      </c>
      <c r="CD78" s="134">
        <v>9.2783143868616275E-2</v>
      </c>
      <c r="CE78" s="134">
        <v>0.62916972623525003</v>
      </c>
      <c r="CF78" s="134">
        <v>0.65875474887976537</v>
      </c>
      <c r="CG78" s="134">
        <v>7.1398255448610087E-2</v>
      </c>
      <c r="CH78" s="106">
        <v>46638.920567239744</v>
      </c>
      <c r="CI78" s="106">
        <v>84512.23129911389</v>
      </c>
      <c r="CJ78" s="134">
        <v>1.8807990128768324</v>
      </c>
      <c r="CK78" s="106">
        <v>114547.38795904657</v>
      </c>
      <c r="CL78" s="106">
        <v>60004.085231514058</v>
      </c>
      <c r="CM78" s="106">
        <v>55454.349008168465</v>
      </c>
      <c r="CN78" s="106">
        <v>110479.95007373835</v>
      </c>
      <c r="CO78" s="106">
        <v>65285.541957537753</v>
      </c>
      <c r="CP78" s="106">
        <v>59649.790801771611</v>
      </c>
      <c r="CQ78" s="134">
        <v>0.20742126941014313</v>
      </c>
      <c r="CR78" s="134">
        <v>0.12241299004665131</v>
      </c>
      <c r="CS78" s="134">
        <v>0.23806271086317865</v>
      </c>
      <c r="CT78" s="134">
        <v>20.628177062650952</v>
      </c>
      <c r="CU78" s="134">
        <v>21.809768068740564</v>
      </c>
      <c r="CV78" s="134">
        <v>1.1815910060896093</v>
      </c>
      <c r="CW78" s="134">
        <v>6.6682864312423706E-2</v>
      </c>
      <c r="CX78" s="134">
        <v>0.12827477772346671</v>
      </c>
      <c r="CY78" s="134">
        <v>0.23864906807293601</v>
      </c>
      <c r="CZ78" s="134"/>
      <c r="DA78" s="134"/>
      <c r="DB78" s="134">
        <v>5.7558493052053157</v>
      </c>
      <c r="DC78" s="134">
        <v>1.580405781524721</v>
      </c>
      <c r="DD78" s="134">
        <v>0.59490265217254124</v>
      </c>
      <c r="DE78" s="134">
        <v>0.61225365850578894</v>
      </c>
      <c r="DF78" s="134">
        <v>4.1445060448238635</v>
      </c>
      <c r="DG78" s="134">
        <v>0.12302312675519525</v>
      </c>
      <c r="DH78" s="134">
        <v>3.4784174154390099E-2</v>
      </c>
      <c r="DI78" s="134">
        <v>0.22560623509001954</v>
      </c>
      <c r="DJ78" s="134">
        <v>0.38872983445906101</v>
      </c>
      <c r="DK78" s="134">
        <v>0.25879178617463738</v>
      </c>
      <c r="DL78" s="134">
        <v>0.36889399573894005</v>
      </c>
      <c r="DM78" s="106">
        <v>485428.26130754763</v>
      </c>
      <c r="DN78" s="106">
        <v>665220.62727272732</v>
      </c>
      <c r="DO78" s="106">
        <v>895.47600001074102</v>
      </c>
      <c r="DP78" s="106">
        <v>1642.0793599491151</v>
      </c>
      <c r="DQ78" s="134">
        <v>1.8694703102794934</v>
      </c>
      <c r="DR78" s="134"/>
      <c r="DS78" s="134">
        <v>1.2471223139551413</v>
      </c>
      <c r="DT78" s="134">
        <v>0.4973138974539843</v>
      </c>
      <c r="DU78" s="134">
        <v>0.40837470682699739</v>
      </c>
      <c r="DV78" s="134">
        <v>0.49735418201455539</v>
      </c>
      <c r="DW78" s="134">
        <v>0.40584629452274962</v>
      </c>
      <c r="DX78" s="134">
        <v>0.27263351633814942</v>
      </c>
      <c r="DY78" s="134">
        <v>0.2252532673258888</v>
      </c>
      <c r="DZ78" s="134">
        <v>0.41185832698656261</v>
      </c>
      <c r="EA78" s="134">
        <v>0.33772970489915488</v>
      </c>
      <c r="EB78" s="134"/>
      <c r="EC78" s="134">
        <v>0.23567244074412999</v>
      </c>
      <c r="ED78" s="134">
        <v>0.1264146653390226</v>
      </c>
      <c r="EE78" s="134">
        <v>0.17546073970446277</v>
      </c>
      <c r="EF78" s="134">
        <v>0.33830785380038808</v>
      </c>
      <c r="EG78" s="134">
        <v>0.27278753537302658</v>
      </c>
      <c r="EH78" s="134">
        <v>0.81192564971715309</v>
      </c>
      <c r="EI78" s="134">
        <v>0.8219404117587229</v>
      </c>
      <c r="EJ78" s="134">
        <v>8.6575468579548703E-2</v>
      </c>
      <c r="EK78" s="134">
        <v>8.5558451053285189E-2</v>
      </c>
      <c r="EL78" s="134">
        <v>8.5037326145488229E-2</v>
      </c>
      <c r="EM78" s="134">
        <v>9.4541419504945434E-2</v>
      </c>
      <c r="EN78" s="134">
        <v>8.7048370006607437E-2</v>
      </c>
      <c r="EO78" s="134">
        <v>7.2821432539821762E-2</v>
      </c>
      <c r="EP78" s="134">
        <v>-7.9330476082285495E-2</v>
      </c>
      <c r="EQ78" s="134">
        <v>-8.1935868748808552E-2</v>
      </c>
      <c r="ER78" s="134">
        <v>-8.1175714757125247E-2</v>
      </c>
      <c r="ES78" s="134">
        <v>5.9708472283810425E-2</v>
      </c>
      <c r="ET78" s="134">
        <v>6.2274283663284073E-2</v>
      </c>
      <c r="EU78" s="134">
        <v>3.9032638140499502E-2</v>
      </c>
      <c r="EV78" s="134">
        <v>3.6864676284575758E-2</v>
      </c>
      <c r="EW78" s="134">
        <v>3.070321493677668E-2</v>
      </c>
      <c r="EX78" s="134">
        <v>7.9035851854163841E-2</v>
      </c>
      <c r="EY78" s="134">
        <v>5.9123404162102738E-2</v>
      </c>
      <c r="EZ78" s="134">
        <v>2.0033351871592723E-2</v>
      </c>
      <c r="FA78" s="134">
        <v>-1.3373830017374739E-2</v>
      </c>
      <c r="FB78" s="134">
        <v>-1.228627770943585E-2</v>
      </c>
      <c r="FC78" s="134">
        <v>8.2002273106342782E-2</v>
      </c>
      <c r="FD78" s="134">
        <v>7.6070268769210844E-2</v>
      </c>
      <c r="FE78" s="134">
        <v>6.762235590894411E-2</v>
      </c>
      <c r="FF78" s="134">
        <v>0.11403918426231349</v>
      </c>
      <c r="FG78" s="134">
        <v>3.2796194328409273E-2</v>
      </c>
      <c r="FH78" s="134">
        <v>4.8230753888560138E-3</v>
      </c>
      <c r="FI78" s="134">
        <v>0.24198666533184029</v>
      </c>
      <c r="FJ78" s="134">
        <v>0.17597860289818026</v>
      </c>
      <c r="FK78" s="134">
        <v>0.15435134387117475</v>
      </c>
      <c r="FL78" s="134">
        <v>4.9310850944600484E-2</v>
      </c>
      <c r="FM78" s="134">
        <v>4.1214420410478313E-2</v>
      </c>
      <c r="FN78" s="134">
        <v>3.4854749837594706E-2</v>
      </c>
      <c r="FO78" s="134">
        <v>0.18216486423446598</v>
      </c>
      <c r="FP78" s="134">
        <v>0.1539261719511795</v>
      </c>
      <c r="FQ78" s="134">
        <v>0.13325254427420122</v>
      </c>
      <c r="FR78" s="134">
        <v>0.16422785774565565</v>
      </c>
      <c r="FS78" s="134">
        <v>0.12938405763983302</v>
      </c>
      <c r="FT78" s="134">
        <v>0.1123217041045375</v>
      </c>
      <c r="FU78" s="134">
        <v>9.1264865360269537E-2</v>
      </c>
      <c r="FV78" s="134">
        <v>6.5557807863889997E-2</v>
      </c>
      <c r="FW78" s="134">
        <v>5.7908399279491186E-2</v>
      </c>
      <c r="FX78" s="134">
        <v>4.8609886871926827E-2</v>
      </c>
      <c r="FY78" s="134">
        <v>4.803115189501643E-2</v>
      </c>
      <c r="FZ78" s="134">
        <v>4.4258829317860737E-2</v>
      </c>
      <c r="GA78" s="134">
        <v>1.544159854477546E-2</v>
      </c>
      <c r="GB78" s="134">
        <v>1.4109867754615819E-2</v>
      </c>
      <c r="GC78" s="134">
        <v>1.203667371834315E-2</v>
      </c>
      <c r="GD78" s="134">
        <v>0.10115653015420902</v>
      </c>
      <c r="GE78" s="134">
        <v>-6.048274368227595E-2</v>
      </c>
      <c r="GF78" s="134">
        <v>-7.5664561864094121E-2</v>
      </c>
      <c r="GG78" s="134">
        <v>5.1477096355943802E-2</v>
      </c>
      <c r="GH78" s="134">
        <v>3.0789820231787553E-2</v>
      </c>
      <c r="GI78" s="134">
        <v>2.7935612772102325E-2</v>
      </c>
      <c r="GJ78" s="134">
        <v>0.1869234035023373</v>
      </c>
      <c r="GK78" s="134">
        <v>0.16055976713870093</v>
      </c>
      <c r="GL78" s="134">
        <v>0.19529982475360655</v>
      </c>
      <c r="GM78" s="134">
        <v>0.13912102517158767</v>
      </c>
      <c r="GN78" s="134">
        <v>8.7803811103213794E-2</v>
      </c>
      <c r="GO78" s="134">
        <v>0.12599572408481469</v>
      </c>
      <c r="GP78" s="134">
        <v>0.11028707668611332</v>
      </c>
      <c r="GQ78" s="134">
        <v>8.0600351939273798E-2</v>
      </c>
      <c r="GR78" s="134">
        <v>6.8259978495646941E-3</v>
      </c>
      <c r="GS78" s="134">
        <v>1.7675601212179259E-3</v>
      </c>
      <c r="GT78" s="134">
        <v>1.0467985148650369</v>
      </c>
      <c r="GU78" s="134">
        <v>0.9505722794905922</v>
      </c>
      <c r="GV78" s="134">
        <v>0.93139124971371734</v>
      </c>
      <c r="GW78" s="134">
        <v>0.24799488708049322</v>
      </c>
      <c r="GX78" s="134">
        <v>0.25159745509664649</v>
      </c>
      <c r="GY78" s="134">
        <v>1.368443903110689</v>
      </c>
      <c r="GZ78" s="134">
        <v>1.2238454424003302</v>
      </c>
      <c r="HA78" s="134">
        <v>1.1876334327953675</v>
      </c>
      <c r="HB78" s="134">
        <v>1.0089614019117992</v>
      </c>
      <c r="HC78" s="134">
        <v>0.94326896049450515</v>
      </c>
      <c r="HD78" s="134">
        <v>0.88911071935232</v>
      </c>
      <c r="HE78" s="134">
        <v>1.3431845909501055</v>
      </c>
      <c r="HF78" s="134">
        <v>1.2576244713049203</v>
      </c>
      <c r="HG78" s="134">
        <v>1.0997882099998924</v>
      </c>
      <c r="HH78" s="134">
        <v>1.4614093962245152</v>
      </c>
      <c r="HI78" s="134">
        <v>1.3625405443379135</v>
      </c>
      <c r="HJ78" s="134">
        <v>1.1893322462081468</v>
      </c>
      <c r="HK78" s="134">
        <v>1.2015849929182136</v>
      </c>
      <c r="HL78" s="134">
        <v>1.129748660757294</v>
      </c>
      <c r="HM78" s="134">
        <v>1.0485686144592798</v>
      </c>
      <c r="HN78" s="134">
        <v>1.2924918377017098</v>
      </c>
      <c r="HO78" s="134">
        <v>1.2102888229051851</v>
      </c>
      <c r="HP78" s="134">
        <v>1.1215936279380243</v>
      </c>
      <c r="HQ78" s="134">
        <v>0.82612757836138506</v>
      </c>
      <c r="HR78" s="134">
        <v>0.81266115760304269</v>
      </c>
      <c r="HS78" s="134">
        <v>0.82801671402348598</v>
      </c>
      <c r="HT78" s="134">
        <v>-1.8408993910390012E-2</v>
      </c>
      <c r="HU78" s="134">
        <v>7.2500096998700247E-2</v>
      </c>
      <c r="HV78" s="134">
        <v>3.4269638869302364E-2</v>
      </c>
      <c r="HW78" s="134">
        <v>4.5230441005668358E-2</v>
      </c>
      <c r="HX78" s="134">
        <v>3.4555552838121728E-2</v>
      </c>
      <c r="HY78" s="134">
        <v>0.10456469079678628</v>
      </c>
      <c r="HZ78" s="134">
        <v>0.10937843548129238</v>
      </c>
      <c r="IA78" s="134">
        <v>0.10389639028942806</v>
      </c>
      <c r="IB78" s="134">
        <v>8.7546872185750801E-2</v>
      </c>
      <c r="IC78" s="134">
        <v>5.3575322901737603E-2</v>
      </c>
      <c r="ID78" s="134">
        <v>2.6023593245794528E-2</v>
      </c>
      <c r="IE78" s="134">
        <v>4.6642024049357724</v>
      </c>
      <c r="IF78" s="134">
        <v>4.5331190710610576</v>
      </c>
      <c r="IG78" s="134">
        <v>-6.27463414942111E-2</v>
      </c>
      <c r="IH78" s="134">
        <v>0.33694666828318559</v>
      </c>
      <c r="II78" s="134">
        <v>0.25404832599634425</v>
      </c>
      <c r="IJ78" s="134">
        <v>0.75354655360433886</v>
      </c>
      <c r="IK78" s="134">
        <v>0.72813025894666983</v>
      </c>
      <c r="IL78" s="134">
        <v>0.76574182518331579</v>
      </c>
      <c r="IM78" s="134">
        <v>1.4758009030332505E-2</v>
      </c>
      <c r="IN78" s="134">
        <v>4.0805114849497065E-3</v>
      </c>
      <c r="IO78" s="134">
        <v>2.4708860173136372E-2</v>
      </c>
      <c r="IP78" s="134">
        <v>0.11118053257653943</v>
      </c>
      <c r="IQ78" s="134">
        <v>6.082336177870467E-2</v>
      </c>
      <c r="IR78" s="134">
        <v>7.7134142938526815E-2</v>
      </c>
      <c r="IS78" s="134">
        <v>0.13796733069059536</v>
      </c>
      <c r="IT78" s="134">
        <v>6.4260007608545375E-2</v>
      </c>
      <c r="IU78" s="134">
        <v>9.706096393575582E-2</v>
      </c>
      <c r="IV78" s="134">
        <v>9.7189013571502461E-2</v>
      </c>
      <c r="IW78" s="134">
        <v>0.12199177284021302</v>
      </c>
      <c r="IX78" s="134">
        <v>9.7579014797667563E-2</v>
      </c>
      <c r="IY78" s="134">
        <v>1.459056992207838</v>
      </c>
      <c r="IZ78" s="134">
        <v>1.2296575529983265</v>
      </c>
      <c r="JA78" s="134">
        <v>1.1185384254821549</v>
      </c>
      <c r="JB78" s="134">
        <v>1.8525797383095799</v>
      </c>
      <c r="JC78" s="134">
        <v>1.8531428206621134</v>
      </c>
      <c r="JD78" s="134">
        <v>1.1621226892775054</v>
      </c>
      <c r="JE78" s="134">
        <v>1.134440715812584</v>
      </c>
      <c r="JF78" s="134">
        <v>1.0830798352851241</v>
      </c>
      <c r="JG78" s="134">
        <v>9.7928808303209186E-2</v>
      </c>
      <c r="JH78" s="134">
        <v>0.12579444857005384</v>
      </c>
      <c r="JI78" s="134">
        <v>9.4952375518539134E-2</v>
      </c>
      <c r="JJ78" s="134">
        <v>1.6796886058032556</v>
      </c>
      <c r="JK78" s="134">
        <v>2.0196955808317689</v>
      </c>
      <c r="JL78" s="134">
        <v>1.9659732930663463</v>
      </c>
      <c r="JM78" s="134">
        <v>-1.3813452380771529E-2</v>
      </c>
      <c r="JN78" s="134">
        <v>-4.2211083205057724E-3</v>
      </c>
      <c r="JO78" s="134">
        <v>-2.7392832601109594E-4</v>
      </c>
      <c r="JP78" s="134">
        <v>-1.2919331377270405E-2</v>
      </c>
      <c r="JQ78" s="134">
        <v>-8.3465365106534138E-4</v>
      </c>
      <c r="JR78" s="134">
        <v>1.0064100081141336E-3</v>
      </c>
      <c r="JS78" s="134">
        <v>-8.4069855837900498E-3</v>
      </c>
      <c r="JT78" s="134">
        <v>1.8909869082814237E-2</v>
      </c>
      <c r="JU78" s="134">
        <v>1.3007980784981343E-2</v>
      </c>
      <c r="JV78" s="134">
        <v>1.0892300895020218E-2</v>
      </c>
      <c r="JW78" s="134">
        <v>3.3618002079126658E-2</v>
      </c>
      <c r="JX78" s="134">
        <v>2.9005816035771594E-2</v>
      </c>
      <c r="JY78" s="134">
        <v>5.0651336443970907E-2</v>
      </c>
      <c r="JZ78" s="134">
        <v>7.1005121000245447E-2</v>
      </c>
      <c r="KA78" s="134">
        <v>5.3969615937403521E-2</v>
      </c>
      <c r="KB78" s="134">
        <v>5.2162863562436178E-2</v>
      </c>
      <c r="KC78" s="134">
        <v>0.14016402825090721</v>
      </c>
      <c r="KD78" s="134">
        <v>5.5210460660068489E-2</v>
      </c>
    </row>
    <row r="79" spans="1:290" x14ac:dyDescent="0.2">
      <c r="A79" s="12" t="s">
        <v>459</v>
      </c>
      <c r="B79" s="12"/>
      <c r="C79" s="12"/>
      <c r="D79" s="12"/>
      <c r="E79" s="12"/>
      <c r="F79" s="12"/>
      <c r="G79" s="12"/>
      <c r="H79" s="12"/>
      <c r="I79" s="12"/>
      <c r="J79" s="12"/>
      <c r="K79" s="12"/>
      <c r="L79" s="12"/>
      <c r="M79" s="12"/>
      <c r="N79" s="12"/>
      <c r="O79" s="134">
        <v>1.5060619838318912</v>
      </c>
      <c r="P79" s="134"/>
      <c r="Q79" s="134"/>
      <c r="R79" s="134">
        <v>1.6466288600043146</v>
      </c>
      <c r="S79" s="134">
        <v>2.1276317275747378</v>
      </c>
      <c r="T79" s="134">
        <v>0.13649039966203139</v>
      </c>
      <c r="U79" s="134">
        <v>0.19935125195222256</v>
      </c>
      <c r="V79" s="134">
        <v>0.29761128699800116</v>
      </c>
      <c r="W79" s="134">
        <v>0.45361718948245583</v>
      </c>
      <c r="X79" s="134">
        <v>0.44435196432293</v>
      </c>
      <c r="Y79" s="134">
        <v>0.33339245711782245</v>
      </c>
      <c r="Z79" s="134">
        <v>0.26184541075694606</v>
      </c>
      <c r="AA79" s="134">
        <v>0.12029494230319096</v>
      </c>
      <c r="AB79" s="134">
        <v>0.15605783746933455</v>
      </c>
      <c r="AC79" s="134">
        <v>6.084577931923376E-2</v>
      </c>
      <c r="AD79" s="134">
        <v>8.4770826327721802E-2</v>
      </c>
      <c r="AE79" s="134">
        <v>0.45368739942101338</v>
      </c>
      <c r="AF79" s="134">
        <v>0.41790324822628055</v>
      </c>
      <c r="AG79" s="134">
        <v>0.49248145128664478</v>
      </c>
      <c r="AH79" s="134">
        <v>0.32939735751974353</v>
      </c>
      <c r="AI79" s="134">
        <v>0.14230176343990647</v>
      </c>
      <c r="AJ79" s="134">
        <v>0.16069018159542239</v>
      </c>
      <c r="AK79" s="134">
        <v>1.838841815551592E-2</v>
      </c>
      <c r="AL79" s="134">
        <v>0.50262519253101579</v>
      </c>
      <c r="AM79" s="134">
        <v>0.49737480746898416</v>
      </c>
      <c r="AN79" s="134">
        <v>0.41619410788840133</v>
      </c>
      <c r="AO79" s="134">
        <v>0.34043338564534509</v>
      </c>
      <c r="AP79" s="134">
        <v>0.10211243788887578</v>
      </c>
      <c r="AQ79" s="134">
        <v>2.8580622164509434E-2</v>
      </c>
      <c r="AR79" s="134">
        <v>5.1377300108386131E-3</v>
      </c>
      <c r="AS79" s="134">
        <v>0.10754171640202974</v>
      </c>
      <c r="AT79" s="134">
        <v>2.581601545006273E-3</v>
      </c>
      <c r="AU79" s="134">
        <v>3.9685907551150416E-2</v>
      </c>
      <c r="AV79" s="134">
        <v>8.2655707866163552E-2</v>
      </c>
      <c r="AW79" s="134">
        <v>0.38378244426589103</v>
      </c>
      <c r="AX79" s="134">
        <v>0.78140887068204501</v>
      </c>
      <c r="AY79" s="134">
        <v>0.88266040285873781</v>
      </c>
      <c r="AZ79" s="134">
        <v>0.10657147320390899</v>
      </c>
      <c r="BA79" s="134">
        <v>5.2900309523728609E-2</v>
      </c>
      <c r="BB79" s="134">
        <v>6.4431516978332007E-2</v>
      </c>
      <c r="BC79" s="134">
        <v>1.6980348732059534E-2</v>
      </c>
      <c r="BD79" s="134">
        <v>0.17705347738479915</v>
      </c>
      <c r="BE79" s="134">
        <v>0.16059726853141723</v>
      </c>
      <c r="BF79" s="134">
        <v>5.4506901086261737E-2</v>
      </c>
      <c r="BG79" s="134">
        <v>5.7070080677288831E-2</v>
      </c>
      <c r="BH79" s="134">
        <v>0.12956381555964352</v>
      </c>
      <c r="BI79" s="134">
        <v>0.27095265473962299</v>
      </c>
      <c r="BJ79" s="134">
        <v>0.23156037847106087</v>
      </c>
      <c r="BK79" s="134">
        <v>0.21766734920870603</v>
      </c>
      <c r="BL79" s="134">
        <v>0.36788407001802137</v>
      </c>
      <c r="BM79" s="134">
        <v>0.42489187593317929</v>
      </c>
      <c r="BN79" s="134">
        <v>0.17852572672789058</v>
      </c>
      <c r="BO79" s="134">
        <v>0.23847075285353694</v>
      </c>
      <c r="BP79" s="134">
        <v>0.16006472171833602</v>
      </c>
      <c r="BQ79" s="134">
        <v>0.23254673964134867</v>
      </c>
      <c r="BR79" s="134">
        <v>0.33217013217952518</v>
      </c>
      <c r="BS79" s="134">
        <v>0.47101749249488567</v>
      </c>
      <c r="BT79" s="134">
        <v>7.4451644561960781E-2</v>
      </c>
      <c r="BU79" s="134">
        <v>2.2782410577849656E-2</v>
      </c>
      <c r="BV79" s="134">
        <v>2.0717069608712443E-2</v>
      </c>
      <c r="BW79" s="134">
        <v>5.832872475903117E-2</v>
      </c>
      <c r="BX79" s="134">
        <v>6.647190147891481E-2</v>
      </c>
      <c r="BY79" s="134">
        <v>0.11252863757041875</v>
      </c>
      <c r="BZ79" s="134">
        <v>0.14575488325016628</v>
      </c>
      <c r="CA79" s="134">
        <v>0.30230190047799987</v>
      </c>
      <c r="CB79" s="134">
        <v>0.30777848620624809</v>
      </c>
      <c r="CC79" s="134">
        <v>0.10925709673418157</v>
      </c>
      <c r="CD79" s="134">
        <v>0.10253769715918674</v>
      </c>
      <c r="CE79" s="134">
        <v>0.60519877011948098</v>
      </c>
      <c r="CF79" s="134">
        <v>0.64326003770322826</v>
      </c>
      <c r="CG79" s="134">
        <v>6.8207367423336551E-2</v>
      </c>
      <c r="CH79" s="106">
        <v>35741.245800201206</v>
      </c>
      <c r="CI79" s="106">
        <v>67483.904225981445</v>
      </c>
      <c r="CJ79" s="134">
        <v>2.1035131031570025</v>
      </c>
      <c r="CK79" s="106">
        <v>97985.262152904805</v>
      </c>
      <c r="CL79" s="106">
        <v>48029.183020887998</v>
      </c>
      <c r="CM79" s="106">
        <v>45165.082580021575</v>
      </c>
      <c r="CN79" s="106">
        <v>78680.692616474771</v>
      </c>
      <c r="CO79" s="106">
        <v>51341.79997277043</v>
      </c>
      <c r="CP79" s="106">
        <v>47996.590267123298</v>
      </c>
      <c r="CQ79" s="134">
        <v>0.22145570953348395</v>
      </c>
      <c r="CR79" s="134">
        <v>0.12956381555964352</v>
      </c>
      <c r="CS79" s="134">
        <v>0.27095265473962299</v>
      </c>
      <c r="CT79" s="134">
        <v>20.654231968708611</v>
      </c>
      <c r="CU79" s="134">
        <v>22.188638354268047</v>
      </c>
      <c r="CV79" s="134">
        <v>1.5344063855594345</v>
      </c>
      <c r="CW79" s="134">
        <v>8.0506891652089407E-2</v>
      </c>
      <c r="CX79" s="134">
        <v>0.10897692362674528</v>
      </c>
      <c r="CY79" s="134">
        <v>0.18435299765832977</v>
      </c>
      <c r="CZ79" s="134"/>
      <c r="DA79" s="134"/>
      <c r="DB79" s="134">
        <v>3.1053087728117208</v>
      </c>
      <c r="DC79" s="134">
        <v>1.684931417214071</v>
      </c>
      <c r="DD79" s="134">
        <v>0.60059108667301142</v>
      </c>
      <c r="DE79" s="134">
        <v>0.63337784265652175</v>
      </c>
      <c r="DF79" s="134">
        <v>4.3138561272238638</v>
      </c>
      <c r="DG79" s="134">
        <v>0.11314942074995038</v>
      </c>
      <c r="DH79" s="134">
        <v>2.082364037417736E-2</v>
      </c>
      <c r="DI79" s="134">
        <v>0.13740077336734047</v>
      </c>
      <c r="DJ79" s="134">
        <v>0.23693863874581692</v>
      </c>
      <c r="DK79" s="134">
        <v>0.32926876093378571</v>
      </c>
      <c r="DL79" s="134">
        <v>0.34979485819539402</v>
      </c>
      <c r="DM79" s="106">
        <v>425751.88709856512</v>
      </c>
      <c r="DN79" s="106">
        <v>630084.76380000019</v>
      </c>
      <c r="DO79" s="106">
        <v>729.63469628695975</v>
      </c>
      <c r="DP79" s="106">
        <v>1388.7981661215395</v>
      </c>
      <c r="DQ79" s="134">
        <v>1.902947427951255</v>
      </c>
      <c r="DR79" s="134"/>
      <c r="DS79" s="134">
        <v>1.1694197588612953</v>
      </c>
      <c r="DT79" s="134">
        <v>0.53441983790165337</v>
      </c>
      <c r="DU79" s="134">
        <v>0.45464611749061712</v>
      </c>
      <c r="DV79" s="134">
        <v>0.51769045372908928</v>
      </c>
      <c r="DW79" s="134">
        <v>0.42710461413536327</v>
      </c>
      <c r="DX79" s="134">
        <v>0.30410346836302682</v>
      </c>
      <c r="DY79" s="134">
        <v>0.23558999245092754</v>
      </c>
      <c r="DZ79" s="134">
        <v>0.44010096195069914</v>
      </c>
      <c r="EA79" s="134">
        <v>0.35782487790709655</v>
      </c>
      <c r="EB79" s="134"/>
      <c r="EC79" s="134">
        <v>0.40672480261519267</v>
      </c>
      <c r="ED79" s="134">
        <v>0.38469982014108611</v>
      </c>
      <c r="EE79" s="134">
        <v>0.42450604287405047</v>
      </c>
      <c r="EF79" s="134">
        <v>0.53928099368040749</v>
      </c>
      <c r="EG79" s="134">
        <v>0.46344777304656076</v>
      </c>
      <c r="EH79" s="134">
        <v>0.84096115714416531</v>
      </c>
      <c r="EI79" s="134">
        <v>0.87314565414739931</v>
      </c>
      <c r="EJ79" s="134">
        <v>7.1458599573856377E-2</v>
      </c>
      <c r="EK79" s="134">
        <v>6.9902444455977431E-2</v>
      </c>
      <c r="EL79" s="134">
        <v>6.5813488375095819E-2</v>
      </c>
      <c r="EM79" s="134">
        <v>6.2583670984184922E-2</v>
      </c>
      <c r="EN79" s="134">
        <v>5.7254136222583046E-2</v>
      </c>
      <c r="EO79" s="134">
        <v>3.9377537134348162E-2</v>
      </c>
      <c r="EP79" s="134">
        <v>-8.2677094285096828E-2</v>
      </c>
      <c r="EQ79" s="134">
        <v>-8.6256511567146379E-2</v>
      </c>
      <c r="ER79" s="134">
        <v>-7.3731428076245095E-2</v>
      </c>
      <c r="ES79" s="134">
        <v>2.5242777123717721E-2</v>
      </c>
      <c r="ET79" s="134">
        <v>2.7863068184799195E-2</v>
      </c>
      <c r="EU79" s="134">
        <v>3.2674592158004882E-2</v>
      </c>
      <c r="EV79" s="134">
        <v>1.2396997804483967E-2</v>
      </c>
      <c r="EW79" s="134">
        <v>9.5467006302713178E-3</v>
      </c>
      <c r="EX79" s="134">
        <v>0.10237079723976142</v>
      </c>
      <c r="EY79" s="134">
        <v>0.16209518912010781</v>
      </c>
      <c r="EZ79" s="134">
        <v>6.2083018500597623E-2</v>
      </c>
      <c r="FA79" s="134">
        <v>-5.8316602181251911E-2</v>
      </c>
      <c r="FB79" s="134">
        <v>-5.9768680889140835E-2</v>
      </c>
      <c r="FC79" s="134">
        <v>6.0523196276846603E-2</v>
      </c>
      <c r="FD79" s="134">
        <v>4.3818589841120033E-2</v>
      </c>
      <c r="FE79" s="134">
        <v>5.1520627765989362E-2</v>
      </c>
      <c r="FF79" s="134">
        <v>9.8463666338836103E-2</v>
      </c>
      <c r="FG79" s="134">
        <v>3.6185864800148904E-2</v>
      </c>
      <c r="FH79" s="134">
        <v>1.9267133839669694E-2</v>
      </c>
      <c r="FI79" s="134">
        <v>0.17677268296721454</v>
      </c>
      <c r="FJ79" s="134">
        <v>0.12063619205995769</v>
      </c>
      <c r="FK79" s="134">
        <v>0.10439031409212442</v>
      </c>
      <c r="FL79" s="134">
        <v>3.6692370466203418E-2</v>
      </c>
      <c r="FM79" s="134">
        <v>3.4247697083612971E-2</v>
      </c>
      <c r="FN79" s="134">
        <v>2.7988686430008351E-2</v>
      </c>
      <c r="FO79" s="134">
        <v>0.13549437869817318</v>
      </c>
      <c r="FP79" s="134">
        <v>0.12702804334219853</v>
      </c>
      <c r="FQ79" s="134">
        <v>0.10514734411963024</v>
      </c>
      <c r="FR79" s="134">
        <v>0.13675485680252203</v>
      </c>
      <c r="FS79" s="134">
        <v>0.12493825098946179</v>
      </c>
      <c r="FT79" s="134">
        <v>9.7394893864542351E-2</v>
      </c>
      <c r="FU79" s="134">
        <v>7.3940399493509598E-2</v>
      </c>
      <c r="FV79" s="134">
        <v>6.8003905803131079E-2</v>
      </c>
      <c r="FW79" s="134">
        <v>5.3599914627137188E-2</v>
      </c>
      <c r="FX79" s="134">
        <v>4.1569459462851496E-2</v>
      </c>
      <c r="FY79" s="134">
        <v>3.9640165437762685E-2</v>
      </c>
      <c r="FZ79" s="134">
        <v>3.6153842810845105E-2</v>
      </c>
      <c r="GA79" s="134">
        <v>1.0764783039223775E-2</v>
      </c>
      <c r="GB79" s="134">
        <v>1.0481670554631775E-2</v>
      </c>
      <c r="GC79" s="134">
        <v>8.902787966052806E-3</v>
      </c>
      <c r="GD79" s="134">
        <v>0.13404647403065342</v>
      </c>
      <c r="GE79" s="134">
        <v>-5.8120511427299437E-3</v>
      </c>
      <c r="GF79" s="134">
        <v>-3.4929698201553491E-2</v>
      </c>
      <c r="GG79" s="134">
        <v>-8.6515699569894734E-3</v>
      </c>
      <c r="GH79" s="134">
        <v>-3.9241643696999076E-2</v>
      </c>
      <c r="GI79" s="134">
        <v>-2.4088648563751581E-2</v>
      </c>
      <c r="GJ79" s="134">
        <v>3.2170132179525184E-2</v>
      </c>
      <c r="GK79" s="134">
        <v>5.1701321795251734E-3</v>
      </c>
      <c r="GL79" s="134">
        <v>0.11416909589107452</v>
      </c>
      <c r="GM79" s="134">
        <v>5.8914365567081406E-2</v>
      </c>
      <c r="GN79" s="134">
        <v>5.7502004681816508E-2</v>
      </c>
      <c r="GO79" s="134">
        <v>0.11050101290827775</v>
      </c>
      <c r="GP79" s="134">
        <v>8.536408441566791E-2</v>
      </c>
      <c r="GQ79" s="134">
        <v>5.915126236689415E-2</v>
      </c>
      <c r="GR79" s="134">
        <v>1.5302242788796758E-2</v>
      </c>
      <c r="GS79" s="134">
        <v>1.6262757601451149E-2</v>
      </c>
      <c r="GT79" s="134">
        <v>0.83587960742662892</v>
      </c>
      <c r="GU79" s="134">
        <v>0.76143646946717891</v>
      </c>
      <c r="GV79" s="134">
        <v>0.84542350952994028</v>
      </c>
      <c r="GW79" s="134">
        <v>0.47070897736066331</v>
      </c>
      <c r="GX79" s="134">
        <v>0.45803966218474323</v>
      </c>
      <c r="GY79" s="134">
        <v>0.97456700543110442</v>
      </c>
      <c r="GZ79" s="134">
        <v>0.88166637503818712</v>
      </c>
      <c r="HA79" s="134">
        <v>0.99563482036412831</v>
      </c>
      <c r="HB79" s="134">
        <v>0.86307814809217642</v>
      </c>
      <c r="HC79" s="134">
        <v>0.81768866977711407</v>
      </c>
      <c r="HD79" s="134">
        <v>0.89272679160097446</v>
      </c>
      <c r="HE79" s="134">
        <v>1.0751277733952946</v>
      </c>
      <c r="HF79" s="134">
        <v>0.9850153124807387</v>
      </c>
      <c r="HG79" s="134">
        <v>1.0531394814598753</v>
      </c>
      <c r="HH79" s="134">
        <v>1.1492803253144055</v>
      </c>
      <c r="HI79" s="134">
        <v>1.050532844868642</v>
      </c>
      <c r="HJ79" s="134">
        <v>1.1255577382753352</v>
      </c>
      <c r="HK79" s="134">
        <v>0.97863713852400946</v>
      </c>
      <c r="HL79" s="134">
        <v>0.88857043237361522</v>
      </c>
      <c r="HM79" s="134">
        <v>0.94572531216959566</v>
      </c>
      <c r="HN79" s="134">
        <v>1.0399902551867413</v>
      </c>
      <c r="HO79" s="134">
        <v>0.94256191206367512</v>
      </c>
      <c r="HP79" s="134">
        <v>1.0045329736634763</v>
      </c>
      <c r="HQ79" s="134">
        <v>0.84047872554045633</v>
      </c>
      <c r="HR79" s="134">
        <v>0.84740484866266685</v>
      </c>
      <c r="HS79" s="134">
        <v>0.88269141177277644</v>
      </c>
      <c r="HT79" s="134">
        <v>0.3344063855594353</v>
      </c>
      <c r="HU79" s="134">
        <v>0.6167593267359055</v>
      </c>
      <c r="HV79" s="134">
        <v>4.80936662089681E-2</v>
      </c>
      <c r="HW79" s="134">
        <v>5.2673233125829305E-2</v>
      </c>
      <c r="HX79" s="134">
        <v>2.7138708045473213E-2</v>
      </c>
      <c r="HY79" s="134">
        <v>8.5266836700064866E-2</v>
      </c>
      <c r="HZ79" s="134">
        <v>8.4789632650461147E-2</v>
      </c>
      <c r="IA79" s="134">
        <v>7.3325431282852224E-2</v>
      </c>
      <c r="IB79" s="134">
        <v>3.3250801771144561E-2</v>
      </c>
      <c r="IC79" s="134">
        <v>7.6703219912527707E-3</v>
      </c>
      <c r="ID79" s="134">
        <v>7.3760072265999458E-3</v>
      </c>
      <c r="IE79" s="134">
        <v>2.013661872542178</v>
      </c>
      <c r="IF79" s="134">
        <v>1.9557517765143937</v>
      </c>
      <c r="IG79" s="134">
        <v>-4.1622157343478308E-2</v>
      </c>
      <c r="IH79" s="134">
        <v>0.33400292131337822</v>
      </c>
      <c r="II79" s="134">
        <v>0.22991762588180889</v>
      </c>
      <c r="IJ79" s="134">
        <v>0.78433747767706619</v>
      </c>
      <c r="IK79" s="134">
        <v>0.75873371175235249</v>
      </c>
      <c r="IL79" s="134">
        <v>0.80014012233040688</v>
      </c>
      <c r="IM79" s="134">
        <v>7.9747525011977024E-4</v>
      </c>
      <c r="IN79" s="134">
        <v>1.271562343892313E-3</v>
      </c>
      <c r="IO79" s="134">
        <v>1.5872033620735387E-2</v>
      </c>
      <c r="IP79" s="134">
        <v>2.297507085386033E-2</v>
      </c>
      <c r="IQ79" s="134">
        <v>2.5027617319884038E-2</v>
      </c>
      <c r="IR79" s="134">
        <v>3.992110472523161E-2</v>
      </c>
      <c r="IS79" s="134">
        <v>-1.3823865022648821E-2</v>
      </c>
      <c r="IT79" s="134">
        <v>-4.2970643613851577E-3</v>
      </c>
      <c r="IU79" s="134">
        <v>4.1535469262703732E-2</v>
      </c>
      <c r="IV79" s="134">
        <v>0.16766598833065086</v>
      </c>
      <c r="IW79" s="134">
        <v>0.14230611630346657</v>
      </c>
      <c r="IX79" s="134">
        <v>6.1353072928403363E-2</v>
      </c>
      <c r="IY79" s="134">
        <v>1.2796870667224678</v>
      </c>
      <c r="IZ79" s="134">
        <v>1.1607376710918749</v>
      </c>
      <c r="JA79" s="134">
        <v>1.1821979581079713</v>
      </c>
      <c r="JB79" s="134">
        <v>1.5482907461036648</v>
      </c>
      <c r="JC79" s="134">
        <v>1.3768539436776424</v>
      </c>
      <c r="JD79" s="134">
        <v>0.98287202131743756</v>
      </c>
      <c r="JE79" s="134">
        <v>0.96469948959481089</v>
      </c>
      <c r="JF79" s="134">
        <v>0.98043969023411937</v>
      </c>
      <c r="JG79" s="134">
        <v>0.13140592597496981</v>
      </c>
      <c r="JH79" s="134">
        <v>0.18906054799909733</v>
      </c>
      <c r="JI79" s="134">
        <v>0.57600882367212969</v>
      </c>
      <c r="JJ79" s="134">
        <v>1.1601006526696549</v>
      </c>
      <c r="JK79" s="134">
        <v>1.3969869060461295</v>
      </c>
      <c r="JL79" s="134">
        <v>1.3958927382314505</v>
      </c>
      <c r="JM79" s="134">
        <v>6.5228193337623511E-3</v>
      </c>
      <c r="JN79" s="134">
        <v>1.8923626483297401E-2</v>
      </c>
      <c r="JO79" s="134">
        <v>1.1546712822196969E-2</v>
      </c>
      <c r="JP79" s="134">
        <v>8.3389882353431741E-3</v>
      </c>
      <c r="JQ79" s="134">
        <v>2.2187811767331044E-2</v>
      </c>
      <c r="JR79" s="134">
        <v>1.4497242698434939E-2</v>
      </c>
      <c r="JS79" s="134">
        <v>2.3062966441087338E-2</v>
      </c>
      <c r="JT79" s="134">
        <v>4.565004677439382E-2</v>
      </c>
      <c r="JU79" s="134">
        <v>2.9424292519207449E-2</v>
      </c>
      <c r="JV79" s="134">
        <v>2.1229026020059074E-2</v>
      </c>
      <c r="JW79" s="134">
        <v>4.2179439928036987E-2</v>
      </c>
      <c r="JX79" s="134">
        <v>2.5032965133599774E-2</v>
      </c>
      <c r="JY79" s="134">
        <v>7.8893971408107291E-2</v>
      </c>
      <c r="JZ79" s="134">
        <v>9.8404806971915296E-2</v>
      </c>
      <c r="KA79" s="134">
        <v>6.9209498750984033E-2</v>
      </c>
      <c r="KB79" s="134">
        <v>7.225803657037784E-2</v>
      </c>
      <c r="KC79" s="134">
        <v>0.11662180569508837</v>
      </c>
      <c r="KD79" s="134">
        <v>6.3334017297934017E-2</v>
      </c>
    </row>
    <row r="80" spans="1:290" x14ac:dyDescent="0.2">
      <c r="A80" s="12" t="s">
        <v>460</v>
      </c>
      <c r="B80" s="12"/>
      <c r="C80" s="12"/>
      <c r="D80" s="12"/>
      <c r="E80" s="12"/>
      <c r="F80" s="12"/>
      <c r="G80" s="12"/>
      <c r="H80" s="12"/>
      <c r="I80" s="12"/>
      <c r="J80" s="12"/>
      <c r="K80" s="12"/>
      <c r="L80" s="12"/>
      <c r="M80" s="12"/>
      <c r="N80" s="12"/>
      <c r="O80" s="134">
        <v>1.7404335029868951</v>
      </c>
      <c r="P80" s="134"/>
      <c r="Q80" s="134"/>
      <c r="R80" s="134">
        <v>1.7736231059541676</v>
      </c>
      <c r="S80" s="134">
        <v>2.5677756837947912</v>
      </c>
      <c r="T80" s="134">
        <v>9.5285045366209617E-2</v>
      </c>
      <c r="U80" s="134">
        <v>0.14752239458513325</v>
      </c>
      <c r="V80" s="134">
        <v>0.35691461985156653</v>
      </c>
      <c r="W80" s="134">
        <v>0.59207457952134124</v>
      </c>
      <c r="X80" s="134">
        <v>0.49906499665287735</v>
      </c>
      <c r="Y80" s="134">
        <v>0.14565050163359233</v>
      </c>
      <c r="Z80" s="134">
        <v>0.13910886767182043</v>
      </c>
      <c r="AA80" s="134">
        <v>0.1189320888509046</v>
      </c>
      <c r="AB80" s="134">
        <v>0.19696218662586126</v>
      </c>
      <c r="AC80" s="134">
        <v>6.3254730100385306E-2</v>
      </c>
      <c r="AD80" s="134">
        <v>0.10750253949147731</v>
      </c>
      <c r="AE80" s="134">
        <v>0.26458259048449689</v>
      </c>
      <c r="AF80" s="134">
        <v>0.33607105429768169</v>
      </c>
      <c r="AG80" s="134">
        <v>0.48884563779864543</v>
      </c>
      <c r="AH80" s="134">
        <v>0.32446149780748262</v>
      </c>
      <c r="AI80" s="134">
        <v>9.523465135728626E-2</v>
      </c>
      <c r="AJ80" s="134">
        <v>0.17370346247645621</v>
      </c>
      <c r="AK80" s="134">
        <v>7.8468811119169979E-2</v>
      </c>
      <c r="AL80" s="134">
        <v>0.598019329386135</v>
      </c>
      <c r="AM80" s="134">
        <v>0.40198067061386505</v>
      </c>
      <c r="AN80" s="134">
        <v>0.45821812473085216</v>
      </c>
      <c r="AO80" s="134">
        <v>0.37675155464314986</v>
      </c>
      <c r="AP80" s="134">
        <v>7.6434759300654895E-2</v>
      </c>
      <c r="AQ80" s="134">
        <v>1.4184787717704575E-2</v>
      </c>
      <c r="AR80" s="134">
        <v>4.1435297077482393E-3</v>
      </c>
      <c r="AS80" s="134">
        <v>7.0267243899890267E-2</v>
      </c>
      <c r="AT80" s="134">
        <v>4.5897311327077603E-3</v>
      </c>
      <c r="AU80" s="134">
        <v>4.7464193370777154E-2</v>
      </c>
      <c r="AV80" s="134">
        <v>6.5540557031223801E-2</v>
      </c>
      <c r="AW80" s="134">
        <v>0.31532432436646379</v>
      </c>
      <c r="AX80" s="134">
        <v>0.70396660698054525</v>
      </c>
      <c r="AY80" s="134">
        <v>0.83961071194770198</v>
      </c>
      <c r="AZ80" s="134">
        <v>8.06359614534395E-2</v>
      </c>
      <c r="BA80" s="134">
        <v>4.5881297956594187E-2</v>
      </c>
      <c r="BB80" s="134">
        <v>4.3169937337978366E-2</v>
      </c>
      <c r="BC80" s="134">
        <v>1.0635991141951942E-2</v>
      </c>
      <c r="BD80" s="134">
        <v>0.19498439461854011</v>
      </c>
      <c r="BE80" s="134">
        <v>0.15307673803894581</v>
      </c>
      <c r="BF80" s="134">
        <v>9.0522703954742795E-2</v>
      </c>
      <c r="BG80" s="134">
        <v>8.8697673688484982E-2</v>
      </c>
      <c r="BH80" s="134">
        <v>8.9215135329321918E-2</v>
      </c>
      <c r="BI80" s="134">
        <v>0.19983224288624499</v>
      </c>
      <c r="BJ80" s="134">
        <v>0.23792258214440246</v>
      </c>
      <c r="BK80" s="134">
        <v>0.24177441172743083</v>
      </c>
      <c r="BL80" s="134">
        <v>0.44860960613099304</v>
      </c>
      <c r="BM80" s="134">
        <v>0.50294556800327039</v>
      </c>
      <c r="BN80" s="134">
        <v>0.26194313804068187</v>
      </c>
      <c r="BO80" s="134">
        <v>0.26232574574480599</v>
      </c>
      <c r="BP80" s="134">
        <v>0.19828887071523579</v>
      </c>
      <c r="BQ80" s="134">
        <v>0.23761549524834538</v>
      </c>
      <c r="BR80" s="134">
        <v>0.45991507480748961</v>
      </c>
      <c r="BS80" s="134">
        <v>0.4999412409931514</v>
      </c>
      <c r="BT80" s="134">
        <v>7.0464191002921672E-2</v>
      </c>
      <c r="BU80" s="134">
        <v>2.1617794978220268E-2</v>
      </c>
      <c r="BV80" s="134">
        <v>1.8029176921085164E-2</v>
      </c>
      <c r="BW80" s="134">
        <v>6.1865105512720231E-2</v>
      </c>
      <c r="BX80" s="134">
        <v>7.1269008860155164E-2</v>
      </c>
      <c r="BY80" s="134">
        <v>0.1483689556798086</v>
      </c>
      <c r="BZ80" s="134">
        <v>0.16412847953113932</v>
      </c>
      <c r="CA80" s="134">
        <v>0.25328963706216379</v>
      </c>
      <c r="CB80" s="134">
        <v>0.26287532795169744</v>
      </c>
      <c r="CC80" s="134">
        <v>9.3498175573281217E-2</v>
      </c>
      <c r="CD80" s="134">
        <v>8.6176170358807161E-2</v>
      </c>
      <c r="CE80" s="134">
        <v>0.57863966880619411</v>
      </c>
      <c r="CF80" s="134">
        <v>0.60247816362288431</v>
      </c>
      <c r="CG80" s="134">
        <v>5.069274701544222E-2</v>
      </c>
      <c r="CH80" s="106">
        <v>64652.671073434474</v>
      </c>
      <c r="CI80" s="106">
        <v>98052.07302793987</v>
      </c>
      <c r="CJ80" s="134">
        <v>1.5169707100491354</v>
      </c>
      <c r="CK80" s="106">
        <v>122463.05108239858</v>
      </c>
      <c r="CL80" s="106">
        <v>49243.814483558024</v>
      </c>
      <c r="CM80" s="106">
        <v>54510.543615372735</v>
      </c>
      <c r="CN80" s="106">
        <v>98888.439520145344</v>
      </c>
      <c r="CO80" s="106">
        <v>50273.451408670517</v>
      </c>
      <c r="CP80" s="106">
        <v>55590.81571330173</v>
      </c>
      <c r="CQ80" s="134">
        <v>0.14846209369351593</v>
      </c>
      <c r="CR80" s="134">
        <v>8.9215135329321918E-2</v>
      </c>
      <c r="CS80" s="134">
        <v>0.19983224288624499</v>
      </c>
      <c r="CT80" s="134">
        <v>23.074764954600294</v>
      </c>
      <c r="CU80" s="134">
        <v>23.242903633139566</v>
      </c>
      <c r="CV80" s="134">
        <v>0.16813867853927236</v>
      </c>
      <c r="CW80" s="134">
        <v>2.494935394125547E-2</v>
      </c>
      <c r="CX80" s="134">
        <v>2.6825721709981442E-2</v>
      </c>
      <c r="CY80" s="134">
        <v>0.19988210327095776</v>
      </c>
      <c r="CZ80" s="134"/>
      <c r="DA80" s="134"/>
      <c r="DB80" s="134">
        <v>1.8371516799308896</v>
      </c>
      <c r="DC80" s="134">
        <v>1.8371516799308896</v>
      </c>
      <c r="DD80" s="134">
        <v>0.27031683865478712</v>
      </c>
      <c r="DE80" s="134">
        <v>0.32243436694797867</v>
      </c>
      <c r="DF80" s="134">
        <v>5.5658869476457085</v>
      </c>
      <c r="DG80" s="134">
        <v>8.5973879029861519E-2</v>
      </c>
      <c r="DH80" s="134">
        <v>3.0446967993505769E-2</v>
      </c>
      <c r="DI80" s="134">
        <v>0.20105464043360646</v>
      </c>
      <c r="DJ80" s="134">
        <v>0.33908206006393476</v>
      </c>
      <c r="DK80" s="134">
        <v>0.10173628961947161</v>
      </c>
      <c r="DL80" s="134">
        <v>0.59912675071914734</v>
      </c>
      <c r="DM80" s="106">
        <v>414648.49122020305</v>
      </c>
      <c r="DN80" s="106">
        <v>399751.46666666662</v>
      </c>
      <c r="DO80" s="106">
        <v>913.99725752849076</v>
      </c>
      <c r="DP80" s="106">
        <v>1533.2012714960945</v>
      </c>
      <c r="DQ80" s="134">
        <v>1.6496986022431865</v>
      </c>
      <c r="DR80" s="134"/>
      <c r="DS80" s="134">
        <v>0.97746299940015968</v>
      </c>
      <c r="DT80" s="134">
        <v>0.43240404329966625</v>
      </c>
      <c r="DU80" s="134">
        <v>0.34309536373566185</v>
      </c>
      <c r="DV80" s="134">
        <v>0.50578841028289168</v>
      </c>
      <c r="DW80" s="134">
        <v>0.41388452770508027</v>
      </c>
      <c r="DX80" s="134">
        <v>0.24628891451231705</v>
      </c>
      <c r="DY80" s="134">
        <v>0.18176414780619643</v>
      </c>
      <c r="DZ80" s="134">
        <v>0.35165514720807262</v>
      </c>
      <c r="EA80" s="134">
        <v>0.27627207871117632</v>
      </c>
      <c r="EB80" s="134"/>
      <c r="EC80" s="134">
        <v>0.64109632177019626</v>
      </c>
      <c r="ED80" s="134">
        <v>0.59275973591377407</v>
      </c>
      <c r="EE80" s="134">
        <v>0.61919690492404122</v>
      </c>
      <c r="EF80" s="134">
        <v>0.66627523963026003</v>
      </c>
      <c r="EG80" s="134">
        <v>0.56933922923022529</v>
      </c>
      <c r="EH80" s="134">
        <v>1.0149311003141468</v>
      </c>
      <c r="EI80" s="134">
        <v>1.0262685308529305</v>
      </c>
      <c r="EJ80" s="134">
        <v>3.025324527803458E-2</v>
      </c>
      <c r="EK80" s="134">
        <v>2.7084412585897787E-2</v>
      </c>
      <c r="EL80" s="134">
        <v>2.2994318445278623E-2</v>
      </c>
      <c r="EM80" s="134">
        <v>1.0754813617095627E-2</v>
      </c>
      <c r="EN80" s="134">
        <v>8.9058092696493816E-3</v>
      </c>
      <c r="EO80" s="134">
        <v>8.0373450638396293E-5</v>
      </c>
      <c r="EP80" s="134">
        <v>-2.3373761431531397E-2</v>
      </c>
      <c r="EQ80" s="134">
        <v>-2.8070919268962057E-2</v>
      </c>
      <c r="ER80" s="134">
        <v>-1.8684126457356204E-2</v>
      </c>
      <c r="ES80" s="134">
        <v>4.7974490287473255E-2</v>
      </c>
      <c r="ET80" s="134">
        <v>5.4691137026583181E-2</v>
      </c>
      <c r="EU80" s="134">
        <v>6.8439315844677148E-2</v>
      </c>
      <c r="EV80" s="134">
        <v>3.2719760187087964E-2</v>
      </c>
      <c r="EW80" s="134">
        <v>3.0269740259531223E-2</v>
      </c>
      <c r="EX80" s="134">
        <v>2.0538603311162574E-2</v>
      </c>
      <c r="EY80" s="134">
        <v>-2.4543758128799182E-2</v>
      </c>
      <c r="EZ80" s="134">
        <v>-0.13392131641643171</v>
      </c>
      <c r="FA80" s="134">
        <v>4.8956012826665701E-2</v>
      </c>
      <c r="FB80" s="134">
        <v>5.2706984720037243E-2</v>
      </c>
      <c r="FC80" s="134">
        <v>5.5587336564585643E-2</v>
      </c>
      <c r="FD80" s="134">
        <v>-2.1990372910634611E-3</v>
      </c>
      <c r="FE80" s="134">
        <v>-7.5271066236514972E-3</v>
      </c>
      <c r="FF80" s="134">
        <v>0.11147694721986993</v>
      </c>
      <c r="FG80" s="134">
        <v>4.8233805104194033E-2</v>
      </c>
      <c r="FH80" s="134">
        <v>4.3080916335600426E-2</v>
      </c>
      <c r="FI80" s="134">
        <v>8.1378546112095398E-2</v>
      </c>
      <c r="FJ80" s="134">
        <v>3.3414361937379261E-2</v>
      </c>
      <c r="FK80" s="134">
        <v>1.7381922098814655E-2</v>
      </c>
      <c r="FL80" s="134">
        <v>1.9577219631263656E-2</v>
      </c>
      <c r="FM80" s="134">
        <v>1.6269528188813689E-2</v>
      </c>
      <c r="FN80" s="134">
        <v>1.5058234752299829E-2</v>
      </c>
      <c r="FO80" s="134">
        <v>6.7036258798745946E-2</v>
      </c>
      <c r="FP80" s="134">
        <v>5.0470649295649893E-2</v>
      </c>
      <c r="FQ80" s="134">
        <v>4.5730745829546469E-2</v>
      </c>
      <c r="FR80" s="134">
        <v>5.9312593101022194E-2</v>
      </c>
      <c r="FS80" s="134">
        <v>3.1358893153595857E-2</v>
      </c>
      <c r="FT80" s="134">
        <v>3.1465738922323926E-2</v>
      </c>
      <c r="FU80" s="134">
        <v>3.089070858247393E-2</v>
      </c>
      <c r="FV80" s="134">
        <v>6.660076767686522E-3</v>
      </c>
      <c r="FW80" s="134">
        <v>1.0364231997949761E-2</v>
      </c>
      <c r="FX80" s="134">
        <v>2.0307879822497855E-2</v>
      </c>
      <c r="FY80" s="134">
        <v>1.5690392509269808E-2</v>
      </c>
      <c r="FZ80" s="134">
        <v>1.4349087681315606E-2</v>
      </c>
      <c r="GA80" s="134">
        <v>4.4204254491161778E-3</v>
      </c>
      <c r="GB80" s="134">
        <v>3.9710392953511697E-3</v>
      </c>
      <c r="GC80" s="134">
        <v>3.4589990625160734E-3</v>
      </c>
      <c r="GD80" s="134">
        <v>6.2926062177275435E-2</v>
      </c>
      <c r="GE80" s="134">
        <v>-8.9667757113755006E-2</v>
      </c>
      <c r="GF80" s="134">
        <v>-9.6667757113755012E-2</v>
      </c>
      <c r="GG80" s="134">
        <v>6.9402122113101691E-2</v>
      </c>
      <c r="GH80" s="134">
        <v>3.696309262364373E-2</v>
      </c>
      <c r="GI80" s="134">
        <v>4.3979412964597821E-2</v>
      </c>
      <c r="GJ80" s="134">
        <v>8.3262562339574644E-2</v>
      </c>
      <c r="GK80" s="134">
        <v>4.3095895672907975E-2</v>
      </c>
      <c r="GL80" s="134">
        <v>0.14309284438934025</v>
      </c>
      <c r="GM80" s="134">
        <v>8.4933165355735765E-2</v>
      </c>
      <c r="GN80" s="134">
        <v>9.5225418216672852E-2</v>
      </c>
      <c r="GO80" s="134">
        <v>6.9719138827933722E-2</v>
      </c>
      <c r="GP80" s="134">
        <v>4.3387793527538764E-2</v>
      </c>
      <c r="GQ80" s="134">
        <v>3.1440855746350339E-2</v>
      </c>
      <c r="GR80" s="134">
        <v>1.0794700217396369E-3</v>
      </c>
      <c r="GS80" s="134">
        <v>-4.3527992797359749E-3</v>
      </c>
      <c r="GT80" s="134">
        <v>1.2145078037498436</v>
      </c>
      <c r="GU80" s="134">
        <v>1.1075546941597985</v>
      </c>
      <c r="GV80" s="134">
        <v>1.2043181017043745</v>
      </c>
      <c r="GW80" s="134">
        <v>-0.11583341574720389</v>
      </c>
      <c r="GX80" s="134">
        <v>-6.5616789676008216E-2</v>
      </c>
      <c r="GY80" s="134">
        <v>1.2248673361922526</v>
      </c>
      <c r="GZ80" s="134">
        <v>1.1159467983797751</v>
      </c>
      <c r="HA80" s="134">
        <v>1.2147606134116422</v>
      </c>
      <c r="HB80" s="134">
        <v>1.0786844982154375</v>
      </c>
      <c r="HC80" s="134">
        <v>1.041276924451114</v>
      </c>
      <c r="HD80" s="134">
        <v>1.1192335911497242</v>
      </c>
      <c r="HE80" s="134">
        <v>1.1023171598853452</v>
      </c>
      <c r="HF80" s="134">
        <v>1.0565336208007021</v>
      </c>
      <c r="HG80" s="134">
        <v>1.1032541162528684</v>
      </c>
      <c r="HH80" s="134">
        <v>1.1253654647923919</v>
      </c>
      <c r="HI80" s="134">
        <v>1.0753141298802265</v>
      </c>
      <c r="HJ80" s="134">
        <v>1.1267797901181895</v>
      </c>
      <c r="HK80" s="134">
        <v>1.1811346149676656</v>
      </c>
      <c r="HL80" s="134">
        <v>1.0821200418146308</v>
      </c>
      <c r="HM80" s="134">
        <v>1.1441405953802375</v>
      </c>
      <c r="HN80" s="134">
        <v>1.2045419538753597</v>
      </c>
      <c r="HO80" s="134">
        <v>1.1001775929133508</v>
      </c>
      <c r="HP80" s="134">
        <v>1.1669004144339545</v>
      </c>
      <c r="HQ80" s="134">
        <v>0.8804130164068017</v>
      </c>
      <c r="HR80" s="134">
        <v>0.86717686727929044</v>
      </c>
      <c r="HS80" s="134">
        <v>0.91346856164950252</v>
      </c>
      <c r="HT80" s="134">
        <v>-1.0318613214607268</v>
      </c>
      <c r="HU80" s="134">
        <v>-0.56519465479406017</v>
      </c>
      <c r="HV80" s="134">
        <v>-7.4638715018658652E-3</v>
      </c>
      <c r="HW80" s="134">
        <v>4.0758213444515362E-3</v>
      </c>
      <c r="HX80" s="134">
        <v>7.8910381007840354E-4</v>
      </c>
      <c r="HY80" s="134">
        <v>3.1156347833010182E-3</v>
      </c>
      <c r="HZ80" s="134">
        <v>8.3910698389215634E-3</v>
      </c>
      <c r="IA80" s="134">
        <v>6.9068274328999415E-3</v>
      </c>
      <c r="IB80" s="134">
        <v>4.8779907383772553E-2</v>
      </c>
      <c r="IC80" s="134">
        <v>1.6399400011955608E-2</v>
      </c>
      <c r="ID80" s="134">
        <v>3.4657566458837434E-2</v>
      </c>
      <c r="IE80" s="134">
        <v>0.43931283300619972</v>
      </c>
      <c r="IF80" s="134">
        <v>0.34975782019212637</v>
      </c>
      <c r="IG80" s="134">
        <v>-0.35256563305202132</v>
      </c>
      <c r="IH80" s="134">
        <v>6.2105102485365826E-2</v>
      </c>
      <c r="II80" s="134">
        <v>7.375881480675181E-3</v>
      </c>
      <c r="IJ80" s="134">
        <v>1.0119794450264925</v>
      </c>
      <c r="IK80" s="134">
        <v>0.97766677329773899</v>
      </c>
      <c r="IL80" s="134">
        <v>1.0138112443692919</v>
      </c>
      <c r="IM80" s="134">
        <v>1.0420802869448173E-2</v>
      </c>
      <c r="IN80" s="134">
        <v>5.1650697930253437E-3</v>
      </c>
      <c r="IO80" s="134">
        <v>2.0158013525705065E-2</v>
      </c>
      <c r="IP80" s="134">
        <v>8.6628937920126325E-2</v>
      </c>
      <c r="IQ80" s="134">
        <v>4.4604179445049276E-2</v>
      </c>
      <c r="IR80" s="134">
        <v>6.9095413945275963E-2</v>
      </c>
      <c r="IS80" s="134">
        <v>8.8319556295469004E-2</v>
      </c>
      <c r="IT80" s="134">
        <v>8.356761600647411E-3</v>
      </c>
      <c r="IU80" s="134">
        <v>6.2786821906602994E-2</v>
      </c>
      <c r="IV80" s="134">
        <v>-5.9866482983663351E-2</v>
      </c>
      <c r="IW80" s="134">
        <v>-6.9313810531882597E-4</v>
      </c>
      <c r="IX80" s="134">
        <v>-1.7899179582011988E-2</v>
      </c>
      <c r="IY80" s="134">
        <v>1.2463134692521882</v>
      </c>
      <c r="IZ80" s="134">
        <v>1.1276965582262322</v>
      </c>
      <c r="JA80" s="134">
        <v>1.1966878414593944</v>
      </c>
      <c r="JB80" s="134">
        <v>1.1132719539115923</v>
      </c>
      <c r="JC80" s="134">
        <v>1.1660573262674268</v>
      </c>
      <c r="JD80" s="134">
        <v>1.0850681326936267</v>
      </c>
      <c r="JE80" s="134">
        <v>1.0478412891564697</v>
      </c>
      <c r="JF80" s="134">
        <v>1.0813601180800991</v>
      </c>
      <c r="JG80" s="134">
        <v>-0.39679266677362923</v>
      </c>
      <c r="JH80" s="134">
        <v>-0.29522883487080814</v>
      </c>
      <c r="JI80" s="134">
        <v>0.24179018780241626</v>
      </c>
      <c r="JJ80" s="134">
        <v>1.1015569709837227</v>
      </c>
      <c r="JK80" s="134">
        <v>1.1933474723329796</v>
      </c>
      <c r="JL80" s="134">
        <v>1.1283031639283327</v>
      </c>
      <c r="JM80" s="134">
        <v>-5.3792241124352618E-3</v>
      </c>
      <c r="JN80" s="134">
        <v>2.0951746622176748E-3</v>
      </c>
      <c r="JO80" s="134">
        <v>-1.1242906946754597E-2</v>
      </c>
      <c r="JP80" s="134">
        <v>-4.8810981949398051E-3</v>
      </c>
      <c r="JQ80" s="134">
        <v>2.9350985831079666E-3</v>
      </c>
      <c r="JR80" s="134">
        <v>-1.1186868305919214E-2</v>
      </c>
      <c r="JS80" s="134">
        <v>-3.4751587409622468E-2</v>
      </c>
      <c r="JT80" s="134">
        <v>-1.2958445251873008E-3</v>
      </c>
      <c r="JU80" s="134">
        <v>-1.8729789943725317E-2</v>
      </c>
      <c r="JV80" s="134">
        <v>-3.259681862467214E-2</v>
      </c>
      <c r="JW80" s="134">
        <v>-6.0178641171051315E-3</v>
      </c>
      <c r="JX80" s="134">
        <v>-1.8073277545711693E-2</v>
      </c>
      <c r="JY80" s="134">
        <v>-9.5518433345191198E-3</v>
      </c>
      <c r="JZ80" s="134">
        <v>1.8649260998493244E-2</v>
      </c>
      <c r="KA80" s="134">
        <v>-9.6184530264215948E-3</v>
      </c>
      <c r="KB80" s="134">
        <v>-9.294762625542366E-3</v>
      </c>
      <c r="KC80" s="134">
        <v>9.0554725012518281E-2</v>
      </c>
      <c r="KD80" s="134">
        <v>-9.4438018823259032E-3</v>
      </c>
    </row>
    <row r="81" spans="1:448" x14ac:dyDescent="0.2">
      <c r="A81" s="12" t="s">
        <v>461</v>
      </c>
      <c r="B81" s="12"/>
      <c r="C81" s="12"/>
      <c r="D81" s="12"/>
      <c r="E81" s="12"/>
      <c r="F81" s="12"/>
      <c r="G81" s="12"/>
      <c r="H81" s="12"/>
      <c r="I81" s="12"/>
      <c r="J81" s="12"/>
      <c r="K81" s="12"/>
      <c r="L81" s="12"/>
      <c r="M81" s="12"/>
      <c r="N81" s="12"/>
      <c r="O81" s="134">
        <v>1.6447508635014523</v>
      </c>
      <c r="P81" s="134"/>
      <c r="Q81" s="134"/>
      <c r="R81" s="134">
        <v>1.8800906674105535</v>
      </c>
      <c r="S81" s="134">
        <v>2.1574236126330191</v>
      </c>
      <c r="T81" s="134">
        <v>0.23118813501414368</v>
      </c>
      <c r="U81" s="134">
        <v>0.12733829609565828</v>
      </c>
      <c r="V81" s="134">
        <v>0.24023605549703314</v>
      </c>
      <c r="W81" s="134">
        <v>0.64993911157067474</v>
      </c>
      <c r="X81" s="134">
        <v>0.61060400364436807</v>
      </c>
      <c r="Y81" s="134">
        <v>0.16850062456138476</v>
      </c>
      <c r="Z81" s="134">
        <v>0.13197817045453</v>
      </c>
      <c r="AA81" s="134">
        <v>8.1290474895706955E-2</v>
      </c>
      <c r="AB81" s="134">
        <v>0.13661071478752396</v>
      </c>
      <c r="AC81" s="134">
        <v>8.1637763831659743E-2</v>
      </c>
      <c r="AD81" s="134">
        <v>7.6276939743255306E-2</v>
      </c>
      <c r="AE81" s="134">
        <v>0.24979109945709171</v>
      </c>
      <c r="AF81" s="134">
        <v>0.26858888524205393</v>
      </c>
      <c r="AG81" s="134">
        <v>0.56816794341579779</v>
      </c>
      <c r="AH81" s="134">
        <v>0.30363710436597646</v>
      </c>
      <c r="AI81" s="134">
        <v>0.10511582095053353</v>
      </c>
      <c r="AJ81" s="134">
        <v>0.11473560523753419</v>
      </c>
      <c r="AK81" s="134">
        <v>9.6197842870006951E-3</v>
      </c>
      <c r="AL81" s="134">
        <v>0.36797638705425129</v>
      </c>
      <c r="AM81" s="134">
        <v>0.63202361294574882</v>
      </c>
      <c r="AN81" s="134">
        <v>0.48743004189774464</v>
      </c>
      <c r="AO81" s="134">
        <v>0.29731864367701305</v>
      </c>
      <c r="AP81" s="134">
        <v>8.8405605737750748E-2</v>
      </c>
      <c r="AQ81" s="134">
        <v>2.3541828976415345E-2</v>
      </c>
      <c r="AR81" s="134">
        <v>5.2648328468155947E-3</v>
      </c>
      <c r="AS81" s="134">
        <v>9.8039046864260543E-2</v>
      </c>
      <c r="AT81" s="134">
        <v>2.0406107848996492E-3</v>
      </c>
      <c r="AU81" s="134">
        <v>3.4531590216394077E-2</v>
      </c>
      <c r="AV81" s="134">
        <v>9.9028735239211338E-2</v>
      </c>
      <c r="AW81" s="134">
        <v>0.43468843012807001</v>
      </c>
      <c r="AX81" s="134">
        <v>0.79500715288321588</v>
      </c>
      <c r="AY81" s="134">
        <v>0.89100385889311706</v>
      </c>
      <c r="AZ81" s="134">
        <v>0.12234889719296133</v>
      </c>
      <c r="BA81" s="134">
        <v>0.11729869322148546</v>
      </c>
      <c r="BB81" s="134">
        <v>5.8880392486926274E-2</v>
      </c>
      <c r="BC81" s="134">
        <v>1.6276318248437054E-2</v>
      </c>
      <c r="BD81" s="134">
        <v>0.18584583729857029</v>
      </c>
      <c r="BE81" s="134">
        <v>0.15865207407946511</v>
      </c>
      <c r="BF81" s="134">
        <v>5.5878799815088705E-2</v>
      </c>
      <c r="BG81" s="134">
        <v>6.4716470643734605E-2</v>
      </c>
      <c r="BH81" s="134">
        <v>0.1551209772107211</v>
      </c>
      <c r="BI81" s="134">
        <v>0.3399173961932479</v>
      </c>
      <c r="BJ81" s="134">
        <v>0.24172463711365899</v>
      </c>
      <c r="BK81" s="134">
        <v>0.2233685447231997</v>
      </c>
      <c r="BL81" s="134">
        <v>0.46215341453719028</v>
      </c>
      <c r="BM81" s="134">
        <v>0.46008459857585587</v>
      </c>
      <c r="BN81" s="134">
        <v>0.22294027886283305</v>
      </c>
      <c r="BO81" s="134">
        <v>0.24548343571289205</v>
      </c>
      <c r="BP81" s="134">
        <v>0.22679982113753103</v>
      </c>
      <c r="BQ81" s="134">
        <v>0.25628942119887066</v>
      </c>
      <c r="BR81" s="134">
        <v>0.43561057176178858</v>
      </c>
      <c r="BS81" s="134">
        <v>0.50177285691176265</v>
      </c>
      <c r="BT81" s="134">
        <v>8.3283646649521911E-2</v>
      </c>
      <c r="BU81" s="134">
        <v>2.0107359867892177E-2</v>
      </c>
      <c r="BV81" s="134">
        <v>1.2731129750396926E-2</v>
      </c>
      <c r="BW81" s="134">
        <v>4.7545357979653098E-2</v>
      </c>
      <c r="BX81" s="134">
        <v>4.2900801144013491E-2</v>
      </c>
      <c r="BY81" s="134">
        <v>8.5670541040733586E-2</v>
      </c>
      <c r="BZ81" s="134">
        <v>9.8154145964133549E-2</v>
      </c>
      <c r="CA81" s="134">
        <v>0.3925062395696815</v>
      </c>
      <c r="CB81" s="134">
        <v>0.36132155613230388</v>
      </c>
      <c r="CC81" s="134">
        <v>0.1499638191509772</v>
      </c>
      <c r="CD81" s="134">
        <v>0.1369844361412843</v>
      </c>
      <c r="CE81" s="134">
        <v>0.69579331760893759</v>
      </c>
      <c r="CF81" s="134">
        <v>0.65209206913213225</v>
      </c>
      <c r="CG81" s="134">
        <v>5.1714210906959643E-2</v>
      </c>
      <c r="CH81" s="106">
        <v>36964.747998444553</v>
      </c>
      <c r="CI81" s="106">
        <v>58471.252597815066</v>
      </c>
      <c r="CJ81" s="134">
        <v>1.7425440613369081</v>
      </c>
      <c r="CK81" s="106">
        <v>81569.891575186281</v>
      </c>
      <c r="CL81" s="106">
        <v>34539.91298839268</v>
      </c>
      <c r="CM81" s="106">
        <v>33908.685994989843</v>
      </c>
      <c r="CN81" s="106">
        <v>67262.447609590352</v>
      </c>
      <c r="CO81" s="106">
        <v>37742.44431059323</v>
      </c>
      <c r="CP81" s="106">
        <v>36912.674315499447</v>
      </c>
      <c r="CQ81" s="134">
        <v>0.29882284250233326</v>
      </c>
      <c r="CR81" s="134">
        <v>0.1551209772107211</v>
      </c>
      <c r="CS81" s="134">
        <v>0.3399173961932479</v>
      </c>
      <c r="CT81" s="134">
        <v>16.32416987503527</v>
      </c>
      <c r="CU81" s="134">
        <v>17.196189624387561</v>
      </c>
      <c r="CV81" s="134">
        <v>0.87201974935228765</v>
      </c>
      <c r="CW81" s="134">
        <v>3.2695266227327158E-2</v>
      </c>
      <c r="CX81" s="134">
        <v>8.4655117675418778E-2</v>
      </c>
      <c r="CY81" s="134">
        <v>0.13365390588205192</v>
      </c>
      <c r="CZ81" s="134"/>
      <c r="DA81" s="134"/>
      <c r="DB81" s="134">
        <v>3.9328624927421516</v>
      </c>
      <c r="DC81" s="134">
        <v>2.0145690591611269</v>
      </c>
      <c r="DD81" s="134">
        <v>0.44907714945076549</v>
      </c>
      <c r="DE81" s="134">
        <v>0.45658922705971028</v>
      </c>
      <c r="DF81" s="134">
        <v>4.9970319643248651</v>
      </c>
      <c r="DG81" s="134">
        <v>0.11045922082107401</v>
      </c>
      <c r="DH81" s="134">
        <v>2.6939341667384639E-2</v>
      </c>
      <c r="DI81" s="134">
        <v>0.16357690801576522</v>
      </c>
      <c r="DJ81" s="134">
        <v>0.3323968267946853</v>
      </c>
      <c r="DK81" s="134">
        <v>0.10250060738735364</v>
      </c>
      <c r="DL81" s="134">
        <v>0.42178945445079885</v>
      </c>
      <c r="DM81" s="106">
        <v>288332.88406698051</v>
      </c>
      <c r="DN81" s="106">
        <v>373037.06587499997</v>
      </c>
      <c r="DO81" s="106">
        <v>735.93354752471078</v>
      </c>
      <c r="DP81" s="106">
        <v>1129.7564221023213</v>
      </c>
      <c r="DQ81" s="134">
        <v>1.614674754691507</v>
      </c>
      <c r="DR81" s="134"/>
      <c r="DS81" s="134">
        <v>1.2983708731225947</v>
      </c>
      <c r="DT81" s="134">
        <v>0.58210478238225605</v>
      </c>
      <c r="DU81" s="134">
        <v>0.49281722797782046</v>
      </c>
      <c r="DV81" s="134">
        <v>0.60284072779343301</v>
      </c>
      <c r="DW81" s="134">
        <v>0.52477086170702647</v>
      </c>
      <c r="DX81" s="134">
        <v>0.21780083678425222</v>
      </c>
      <c r="DY81" s="134">
        <v>0.16531783745582987</v>
      </c>
      <c r="DZ81" s="134">
        <v>0.43803036327893707</v>
      </c>
      <c r="EA81" s="134">
        <v>0.37187074676075421</v>
      </c>
      <c r="EB81" s="134"/>
      <c r="EC81" s="134">
        <v>0.54541368228475351</v>
      </c>
      <c r="ED81" s="134">
        <v>0.47215971130727963</v>
      </c>
      <c r="EE81" s="134">
        <v>0.5163761097621834</v>
      </c>
      <c r="EF81" s="134">
        <v>0.77274280108664617</v>
      </c>
      <c r="EG81" s="134">
        <v>0.87525684259401426</v>
      </c>
      <c r="EH81" s="134">
        <v>0.85273660578380217</v>
      </c>
      <c r="EI81" s="134">
        <v>0.92074719067469757</v>
      </c>
      <c r="EJ81" s="134">
        <v>0.1661563349259686</v>
      </c>
      <c r="EK81" s="134">
        <v>0.10014203568070906</v>
      </c>
      <c r="EL81" s="134">
        <v>8.6669938096878674E-2</v>
      </c>
      <c r="EM81" s="134">
        <v>-9.4292848723793489E-3</v>
      </c>
      <c r="EN81" s="134">
        <v>-8.0927269013485511E-3</v>
      </c>
      <c r="EO81" s="134">
        <v>-1.1685478682915558E-2</v>
      </c>
      <c r="EP81" s="134">
        <v>-0.1400523257860648</v>
      </c>
      <c r="EQ81" s="134">
        <v>-9.0810914587984293E-2</v>
      </c>
      <c r="ER81" s="134">
        <v>-8.1286278036210413E-2</v>
      </c>
      <c r="ES81" s="134">
        <v>1.674889053925125E-2</v>
      </c>
      <c r="ET81" s="134">
        <v>2.7071269144564172E-2</v>
      </c>
      <c r="EU81" s="134">
        <v>1.6859240625072935E-2</v>
      </c>
      <c r="EV81" s="134">
        <v>-1.6888873292408485E-2</v>
      </c>
      <c r="EW81" s="134">
        <v>-1.3066494687095566E-2</v>
      </c>
      <c r="EX81" s="134">
        <v>-4.6943565744465163E-2</v>
      </c>
      <c r="EY81" s="134">
        <v>4.5305317237833397E-2</v>
      </c>
      <c r="EZ81" s="134">
        <v>3.6829324752102287E-2</v>
      </c>
      <c r="FA81" s="134">
        <v>-3.7346652015568492E-3</v>
      </c>
      <c r="FB81" s="134">
        <v>-2.5860782219258319E-2</v>
      </c>
      <c r="FC81" s="134">
        <v>3.4762943123079461E-2</v>
      </c>
      <c r="FD81" s="134">
        <v>5.9696854100654839E-3</v>
      </c>
      <c r="FE81" s="134">
        <v>-5.5307412393698942E-3</v>
      </c>
      <c r="FF81" s="134">
        <v>5.250908998094788E-2</v>
      </c>
      <c r="FG81" s="134">
        <v>3.0677463530792582E-2</v>
      </c>
      <c r="FH81" s="134">
        <v>1.6346625453502437E-2</v>
      </c>
      <c r="FI81" s="134">
        <v>0.31142148844397916</v>
      </c>
      <c r="FJ81" s="134">
        <v>0.10571958134366852</v>
      </c>
      <c r="FK81" s="134">
        <v>9.5396752036975063E-2</v>
      </c>
      <c r="FL81" s="134">
        <v>5.3065397839251204E-2</v>
      </c>
      <c r="FM81" s="134">
        <v>3.5548624788673495E-2</v>
      </c>
      <c r="FN81" s="134">
        <v>2.9946831354336775E-2</v>
      </c>
      <c r="FO81" s="134">
        <v>0.18640036456035214</v>
      </c>
      <c r="FP81" s="134">
        <v>0.10885846458576218</v>
      </c>
      <c r="FQ81" s="134">
        <v>8.5175743120758984E-2</v>
      </c>
      <c r="FR81" s="134">
        <v>0.15035313900369296</v>
      </c>
      <c r="FS81" s="134">
        <v>8.7827628185415188E-2</v>
      </c>
      <c r="FT81" s="134">
        <v>5.9223706753153083E-2</v>
      </c>
      <c r="FU81" s="134">
        <v>8.2283855527889166E-2</v>
      </c>
      <c r="FV81" s="134">
        <v>4.6423670471555212E-2</v>
      </c>
      <c r="FW81" s="134">
        <v>2.8881518553107347E-2</v>
      </c>
      <c r="FX81" s="134">
        <v>3.6018334971445756E-2</v>
      </c>
      <c r="FY81" s="134">
        <v>2.4778600241787848E-2</v>
      </c>
      <c r="FZ81" s="134">
        <v>2.0769077213015033E-2</v>
      </c>
      <c r="GA81" s="134">
        <v>1.006075255560129E-2</v>
      </c>
      <c r="GB81" s="134">
        <v>7.7721359876434552E-3</v>
      </c>
      <c r="GC81" s="134">
        <v>6.4281996037627263E-3</v>
      </c>
      <c r="GD81" s="134">
        <v>0.20301121548427833</v>
      </c>
      <c r="GE81" s="134">
        <v>-2.3832603806752117E-2</v>
      </c>
      <c r="GF81" s="134">
        <v>-2.1582603806752115E-2</v>
      </c>
      <c r="GG81" s="134">
        <v>2.654115268568713E-2</v>
      </c>
      <c r="GH81" s="134">
        <v>1.8834723162024988E-3</v>
      </c>
      <c r="GI81" s="134">
        <v>-1.5802118045862984E-2</v>
      </c>
      <c r="GJ81" s="134">
        <v>0.13561057176178853</v>
      </c>
      <c r="GK81" s="134">
        <v>8.2484828726638509E-2</v>
      </c>
      <c r="GL81" s="134">
        <v>0.14492446030795156</v>
      </c>
      <c r="GM81" s="134">
        <v>9.6528837754664504E-2</v>
      </c>
      <c r="GN81" s="134">
        <v>4.9772375493936122E-2</v>
      </c>
      <c r="GO81" s="134">
        <v>0.11933304433718152</v>
      </c>
      <c r="GP81" s="134">
        <v>7.3208386561051456E-2</v>
      </c>
      <c r="GQ81" s="134">
        <v>4.5413758585368766E-2</v>
      </c>
      <c r="GR81" s="134">
        <v>-6.6460273271756035E-2</v>
      </c>
      <c r="GS81" s="134">
        <v>-4.6410194727570103E-2</v>
      </c>
      <c r="GT81" s="134">
        <v>0.72424570314632075</v>
      </c>
      <c r="GU81" s="134">
        <v>0.89021729542899808</v>
      </c>
      <c r="GV81" s="134">
        <v>0.88545322841758378</v>
      </c>
      <c r="GW81" s="134">
        <v>0.10973993554056877</v>
      </c>
      <c r="GX81" s="134">
        <v>0.20720079568614244</v>
      </c>
      <c r="GY81" s="134">
        <v>0.83313656711658479</v>
      </c>
      <c r="GZ81" s="134">
        <v>1.0261523152574863</v>
      </c>
      <c r="HA81" s="134">
        <v>1.0177132168367633</v>
      </c>
      <c r="HB81" s="134">
        <v>0.71848755020863442</v>
      </c>
      <c r="HC81" s="134">
        <v>0.88989560896890185</v>
      </c>
      <c r="HD81" s="134">
        <v>0.87477656655523106</v>
      </c>
      <c r="HE81" s="134">
        <v>0.7731720052020834</v>
      </c>
      <c r="HF81" s="134">
        <v>0.92105133905243586</v>
      </c>
      <c r="HG81" s="134">
        <v>0.90801290354597608</v>
      </c>
      <c r="HH81" s="134">
        <v>0.8448603028807834</v>
      </c>
      <c r="HI81" s="134">
        <v>1.0080022905014954</v>
      </c>
      <c r="HJ81" s="134">
        <v>0.99350866897846668</v>
      </c>
      <c r="HK81" s="134">
        <v>0.73473350512426261</v>
      </c>
      <c r="HL81" s="134">
        <v>0.90072301780680375</v>
      </c>
      <c r="HM81" s="134">
        <v>0.91818000698542301</v>
      </c>
      <c r="HN81" s="134">
        <v>0.79982393264500118</v>
      </c>
      <c r="HO81" s="134">
        <v>0.9824868409384121</v>
      </c>
      <c r="HP81" s="134">
        <v>1.0009246082933678</v>
      </c>
      <c r="HQ81" s="134">
        <v>0.65137081910558936</v>
      </c>
      <c r="HR81" s="134">
        <v>0.83782275614171964</v>
      </c>
      <c r="HS81" s="134">
        <v>0.88398658255311013</v>
      </c>
      <c r="HT81" s="134">
        <v>-0.32798025064771164</v>
      </c>
      <c r="HU81" s="134">
        <v>-0.45298025064771119</v>
      </c>
      <c r="HV81" s="134">
        <v>2.8204078420582777E-4</v>
      </c>
      <c r="HW81" s="134">
        <v>1.5492989945660602E-2</v>
      </c>
      <c r="HX81" s="134">
        <v>1.19763862196803E-2</v>
      </c>
      <c r="HY81" s="134">
        <v>6.0945030748738367E-2</v>
      </c>
      <c r="HZ81" s="134">
        <v>4.7896930663809456E-2</v>
      </c>
      <c r="IA81" s="134">
        <v>4.4053908353709974E-2</v>
      </c>
      <c r="IB81" s="134">
        <v>-1.7448290005133295E-2</v>
      </c>
      <c r="IC81" s="134">
        <v>1.799954312916946E-2</v>
      </c>
      <c r="ID81" s="134">
        <v>9.6791284306002937E-3</v>
      </c>
      <c r="IE81" s="134">
        <v>2.8412155924726101</v>
      </c>
      <c r="IF81" s="134">
        <v>2.7196408737724629</v>
      </c>
      <c r="IG81" s="134">
        <v>-0.21841077294028974</v>
      </c>
      <c r="IH81" s="134">
        <v>0.17021349786240739</v>
      </c>
      <c r="II81" s="134">
        <v>0.12753011395787359</v>
      </c>
      <c r="IJ81" s="134">
        <v>0.90855126624088445</v>
      </c>
      <c r="IK81" s="134">
        <v>0.91071076648142191</v>
      </c>
      <c r="IL81" s="134">
        <v>0.93023110454897062</v>
      </c>
      <c r="IM81" s="134">
        <v>6.9131765433270483E-3</v>
      </c>
      <c r="IN81" s="134">
        <v>3.420176689618182E-3</v>
      </c>
      <c r="IO81" s="134">
        <v>2.4706552452140988E-2</v>
      </c>
      <c r="IP81" s="134">
        <v>4.9151205502285029E-2</v>
      </c>
      <c r="IQ81" s="134">
        <v>1.7241071425780553E-2</v>
      </c>
      <c r="IR81" s="134">
        <v>5.3222322125368194E-3</v>
      </c>
      <c r="IS81" s="134">
        <v>8.1634323026219507E-2</v>
      </c>
      <c r="IT81" s="134">
        <v>2.6896757612718376E-2</v>
      </c>
      <c r="IU81" s="134">
        <v>1.050389218765297E-2</v>
      </c>
      <c r="IV81" s="134">
        <v>-5.9102165215781308E-2</v>
      </c>
      <c r="IW81" s="134">
        <v>-7.9003499351198627E-3</v>
      </c>
      <c r="IX81" s="134">
        <v>7.5819250730067879E-3</v>
      </c>
      <c r="IY81" s="134">
        <v>0.86664527822957771</v>
      </c>
      <c r="IZ81" s="134">
        <v>1.1859772205125549</v>
      </c>
      <c r="JA81" s="134">
        <v>1.0934085400306151</v>
      </c>
      <c r="JB81" s="134">
        <v>1.0388747455288267</v>
      </c>
      <c r="JC81" s="134">
        <v>1.5215042282094779</v>
      </c>
      <c r="JD81" s="134">
        <v>0.79954453085797683</v>
      </c>
      <c r="JE81" s="134">
        <v>1.0091289802783379</v>
      </c>
      <c r="JF81" s="134">
        <v>0.97723542385584572</v>
      </c>
      <c r="JG81" s="134">
        <v>-0.15686674728477756</v>
      </c>
      <c r="JH81" s="134">
        <v>6.5306239773147701E-2</v>
      </c>
      <c r="JI81" s="134">
        <v>4.1811529860921626E-2</v>
      </c>
      <c r="JJ81" s="134">
        <v>1.0474168435951876</v>
      </c>
      <c r="JK81" s="134">
        <v>0.99103676531206553</v>
      </c>
      <c r="JL81" s="134">
        <v>1.1351185664257657</v>
      </c>
      <c r="JM81" s="134">
        <v>9.1673093398106018E-2</v>
      </c>
      <c r="JN81" s="134">
        <v>6.2521699748810125E-2</v>
      </c>
      <c r="JO81" s="134">
        <v>5.0203108798451954E-2</v>
      </c>
      <c r="JP81" s="134">
        <v>0.10600523580700641</v>
      </c>
      <c r="JQ81" s="134">
        <v>7.0547376134590833E-2</v>
      </c>
      <c r="JR81" s="134">
        <v>5.8937678291879902E-2</v>
      </c>
      <c r="JS81" s="134">
        <v>-6.3239665137687334E-2</v>
      </c>
      <c r="JT81" s="134">
        <v>-8.0604307486132724E-3</v>
      </c>
      <c r="JU81" s="134">
        <v>-2.9538464763603778E-3</v>
      </c>
      <c r="JV81" s="134">
        <v>-4.9043128975038666E-2</v>
      </c>
      <c r="JW81" s="134">
        <v>-5.7310470448972261E-3</v>
      </c>
      <c r="JX81" s="134">
        <v>-2.8301327192084402E-3</v>
      </c>
      <c r="JY81" s="134">
        <v>7.6823372736345291E-2</v>
      </c>
      <c r="JZ81" s="134">
        <v>8.2454325282601354E-2</v>
      </c>
      <c r="KA81" s="134">
        <v>6.9030761673545701E-2</v>
      </c>
      <c r="KB81" s="134">
        <v>8.6303905424035543E-2</v>
      </c>
      <c r="KC81" s="134">
        <v>0.16753763143707093</v>
      </c>
      <c r="KD81" s="134">
        <v>7.1124617093891895E-2</v>
      </c>
    </row>
    <row r="82" spans="1:448" x14ac:dyDescent="0.2">
      <c r="A82" s="12"/>
      <c r="B82" s="12"/>
      <c r="C82" s="12"/>
      <c r="D82" s="12"/>
      <c r="E82" s="12"/>
      <c r="F82" s="12"/>
      <c r="G82" s="12"/>
      <c r="H82" s="12"/>
      <c r="I82" s="12"/>
      <c r="J82" s="12"/>
      <c r="K82" s="12"/>
      <c r="L82" s="12"/>
      <c r="M82" s="12"/>
      <c r="N82" s="12"/>
      <c r="O82" s="12"/>
      <c r="P82" s="157"/>
      <c r="Q82" s="138"/>
      <c r="R82" s="138"/>
      <c r="S82" s="12"/>
      <c r="T82" s="142"/>
      <c r="U82" s="142"/>
      <c r="V82" s="142"/>
      <c r="W82" s="142"/>
      <c r="X82" s="142"/>
      <c r="Y82" s="142"/>
      <c r="Z82" s="142"/>
      <c r="AA82" s="142"/>
      <c r="AB82" s="142"/>
      <c r="AC82" s="142"/>
      <c r="AD82" s="142"/>
      <c r="AE82" s="142"/>
      <c r="AF82" s="142"/>
      <c r="AG82" s="142"/>
      <c r="AH82" s="142"/>
      <c r="AI82" s="142"/>
      <c r="AJ82" s="142"/>
      <c r="AK82" s="142"/>
      <c r="AL82" s="142"/>
      <c r="AM82" s="142"/>
      <c r="AN82" s="142"/>
      <c r="AO82" s="142"/>
      <c r="AP82" s="142"/>
      <c r="AQ82" s="142"/>
      <c r="AR82" s="142"/>
      <c r="AS82" s="142"/>
      <c r="AT82" s="142"/>
      <c r="AU82" s="142"/>
      <c r="AV82" s="142"/>
      <c r="AW82" s="142"/>
      <c r="AX82" s="145"/>
      <c r="AY82" s="145"/>
      <c r="AZ82" s="135"/>
      <c r="BA82" s="135"/>
      <c r="BB82" s="135"/>
      <c r="BC82" s="135"/>
      <c r="BD82" s="142"/>
      <c r="BE82" s="142"/>
      <c r="BF82" s="142"/>
      <c r="BG82" s="142"/>
      <c r="BH82" s="142"/>
      <c r="BI82" s="142"/>
      <c r="BJ82" s="142"/>
      <c r="BK82" s="142"/>
      <c r="BL82" s="142"/>
      <c r="BM82" s="142"/>
      <c r="BN82" s="142"/>
      <c r="BO82" s="142"/>
      <c r="BP82" s="142"/>
      <c r="BQ82" s="142"/>
      <c r="BR82" s="142"/>
      <c r="BS82" s="142"/>
      <c r="BT82" s="142"/>
      <c r="BU82" s="142"/>
      <c r="BV82" s="142"/>
      <c r="BW82" s="142"/>
      <c r="BX82" s="142"/>
      <c r="BY82" s="142"/>
      <c r="BZ82" s="142"/>
      <c r="CA82" s="142"/>
      <c r="CB82" s="142"/>
      <c r="CC82" s="142"/>
      <c r="CD82" s="142"/>
      <c r="CE82" s="142"/>
      <c r="CF82" s="142"/>
      <c r="CG82" s="142"/>
      <c r="CH82" s="106"/>
      <c r="CI82" s="106"/>
      <c r="CJ82" s="107"/>
      <c r="CK82" s="106"/>
      <c r="CL82" s="106"/>
      <c r="CM82" s="106"/>
      <c r="CN82" s="106"/>
      <c r="CO82" s="106"/>
      <c r="CP82" s="106"/>
      <c r="CQ82" s="142"/>
      <c r="CR82" s="142"/>
      <c r="CS82" s="142"/>
      <c r="CT82" s="12"/>
      <c r="CU82" s="158"/>
      <c r="CV82" s="158"/>
      <c r="CW82" s="142"/>
      <c r="CX82" s="142"/>
      <c r="CY82" s="142"/>
      <c r="CZ82" s="138"/>
      <c r="DA82" s="138"/>
      <c r="DB82" s="133"/>
      <c r="DM82" s="108"/>
      <c r="DN82" s="108"/>
    </row>
    <row r="83" spans="1:448" x14ac:dyDescent="0.2">
      <c r="A83" s="12"/>
      <c r="B83" s="12"/>
      <c r="C83" s="12"/>
      <c r="D83" s="12"/>
      <c r="E83" s="12"/>
      <c r="F83" s="12"/>
      <c r="G83" s="12"/>
      <c r="H83" s="12"/>
      <c r="I83" s="12"/>
      <c r="J83" s="12"/>
      <c r="K83" s="12"/>
      <c r="L83" s="12"/>
      <c r="M83" s="12"/>
      <c r="N83" s="12"/>
      <c r="O83" s="12"/>
      <c r="P83" s="157"/>
      <c r="Q83" s="138"/>
      <c r="R83" s="138"/>
      <c r="S83" s="12"/>
      <c r="T83" s="142"/>
      <c r="U83" s="142"/>
      <c r="V83" s="142"/>
      <c r="W83" s="142"/>
      <c r="X83" s="142"/>
      <c r="Y83" s="142"/>
      <c r="Z83" s="142"/>
      <c r="AA83" s="142"/>
      <c r="AB83" s="142"/>
      <c r="AC83" s="142"/>
      <c r="AD83" s="142"/>
      <c r="AE83" s="142"/>
      <c r="AF83" s="142"/>
      <c r="AG83" s="142"/>
      <c r="AH83" s="142"/>
      <c r="AI83" s="142"/>
      <c r="AJ83" s="142"/>
      <c r="AK83" s="142"/>
      <c r="AL83" s="142"/>
      <c r="AM83" s="142"/>
      <c r="AN83" s="142"/>
      <c r="AO83" s="142"/>
      <c r="AP83" s="142"/>
      <c r="AQ83" s="142"/>
      <c r="AR83" s="142"/>
      <c r="AS83" s="142"/>
      <c r="AT83" s="142"/>
      <c r="AU83" s="142"/>
      <c r="AV83" s="142"/>
      <c r="AW83" s="142"/>
      <c r="AX83" s="145"/>
      <c r="AY83" s="145"/>
      <c r="AZ83" s="135"/>
      <c r="BA83" s="135"/>
      <c r="BB83" s="135"/>
      <c r="BC83" s="135"/>
      <c r="BD83" s="142"/>
      <c r="BE83" s="142"/>
      <c r="BF83" s="142"/>
      <c r="BG83" s="142"/>
      <c r="BH83" s="142"/>
      <c r="BI83" s="142"/>
      <c r="BJ83" s="142"/>
      <c r="BK83" s="142"/>
      <c r="BL83" s="142"/>
      <c r="BM83" s="142"/>
      <c r="BN83" s="142"/>
      <c r="BO83" s="142"/>
      <c r="BP83" s="142"/>
      <c r="BQ83" s="142"/>
      <c r="BR83" s="142"/>
      <c r="BS83" s="142"/>
      <c r="BT83" s="142"/>
      <c r="BU83" s="142"/>
      <c r="BV83" s="142"/>
      <c r="BW83" s="142"/>
      <c r="BX83" s="142"/>
      <c r="BY83" s="142"/>
      <c r="BZ83" s="142"/>
      <c r="CA83" s="142"/>
      <c r="CB83" s="142"/>
      <c r="CC83" s="142"/>
      <c r="CD83" s="142"/>
      <c r="CE83" s="142"/>
      <c r="CF83" s="142"/>
      <c r="CG83" s="142"/>
      <c r="CH83" s="106"/>
      <c r="CI83" s="106"/>
      <c r="CJ83" s="107"/>
      <c r="CK83" s="106"/>
      <c r="CL83" s="106"/>
      <c r="CM83" s="106"/>
      <c r="CN83" s="106"/>
      <c r="CO83" s="106"/>
      <c r="CP83" s="106"/>
      <c r="CQ83" s="142"/>
      <c r="CR83" s="142"/>
      <c r="CS83" s="142"/>
      <c r="CT83" s="12"/>
      <c r="CU83" s="158"/>
      <c r="CV83" s="158"/>
      <c r="CW83" s="142"/>
      <c r="CX83" s="142"/>
      <c r="CY83" s="142"/>
      <c r="CZ83" s="138"/>
      <c r="DA83" s="138"/>
      <c r="DB83" s="133"/>
    </row>
    <row r="84" spans="1:448" x14ac:dyDescent="0.2">
      <c r="A84" s="12"/>
      <c r="B84" s="12"/>
      <c r="C84" s="12"/>
      <c r="D84" s="12"/>
      <c r="E84" s="12"/>
      <c r="F84" s="12"/>
      <c r="G84" s="12"/>
      <c r="H84" s="12"/>
      <c r="I84" s="12"/>
      <c r="J84" s="12"/>
      <c r="K84" s="12"/>
      <c r="L84" s="12"/>
      <c r="M84" s="12"/>
      <c r="N84" s="12"/>
      <c r="O84" s="12"/>
      <c r="P84" s="157"/>
      <c r="Q84" s="138"/>
      <c r="R84" s="138"/>
      <c r="S84" s="12"/>
      <c r="T84" s="142"/>
      <c r="U84" s="142"/>
      <c r="V84" s="142"/>
      <c r="W84" s="142"/>
      <c r="X84" s="142"/>
      <c r="Y84" s="142"/>
      <c r="Z84" s="142"/>
      <c r="AA84" s="142"/>
      <c r="AB84" s="142"/>
      <c r="AC84" s="142"/>
      <c r="AD84" s="142"/>
      <c r="AE84" s="142"/>
      <c r="AF84" s="142"/>
      <c r="AG84" s="142"/>
      <c r="AH84" s="142"/>
      <c r="AI84" s="142"/>
      <c r="AJ84" s="142"/>
      <c r="AK84" s="142"/>
      <c r="AL84" s="142"/>
      <c r="AM84" s="142"/>
      <c r="AN84" s="142"/>
      <c r="AO84" s="142"/>
      <c r="AP84" s="142"/>
      <c r="AQ84" s="142"/>
      <c r="AR84" s="142"/>
      <c r="AS84" s="142"/>
      <c r="AT84" s="142"/>
      <c r="AU84" s="142"/>
      <c r="AV84" s="142"/>
      <c r="AW84" s="142"/>
      <c r="AX84" s="145"/>
      <c r="AY84" s="145"/>
      <c r="AZ84" s="135"/>
      <c r="BA84" s="135"/>
      <c r="BB84" s="135"/>
      <c r="BC84" s="135"/>
      <c r="BD84" s="142"/>
      <c r="BE84" s="142"/>
      <c r="BF84" s="142"/>
      <c r="BG84" s="142"/>
      <c r="BH84" s="142"/>
      <c r="BI84" s="142"/>
      <c r="BJ84" s="142"/>
      <c r="BK84" s="142"/>
      <c r="BL84" s="142"/>
      <c r="BM84" s="142"/>
      <c r="BN84" s="142"/>
      <c r="BO84" s="142"/>
      <c r="BP84" s="142"/>
      <c r="BQ84" s="142"/>
      <c r="BR84" s="142"/>
      <c r="BS84" s="142"/>
      <c r="BT84" s="142"/>
      <c r="BU84" s="142"/>
      <c r="BV84" s="142"/>
      <c r="BW84" s="142"/>
      <c r="BX84" s="142"/>
      <c r="BY84" s="142"/>
      <c r="BZ84" s="142"/>
      <c r="CA84" s="142"/>
      <c r="CB84" s="142"/>
      <c r="CC84" s="142"/>
      <c r="CD84" s="142"/>
      <c r="CE84" s="142"/>
      <c r="CF84" s="142"/>
      <c r="CG84" s="142"/>
      <c r="CH84" s="106"/>
      <c r="CI84" s="106"/>
      <c r="CJ84" s="107"/>
      <c r="CK84" s="106"/>
      <c r="CL84" s="106"/>
      <c r="CM84" s="106"/>
      <c r="CN84" s="106"/>
      <c r="CO84" s="106"/>
      <c r="CP84" s="106"/>
      <c r="CQ84" s="142"/>
      <c r="CR84" s="142"/>
      <c r="CS84" s="142"/>
      <c r="CT84" s="12"/>
      <c r="CU84" s="158"/>
      <c r="CV84" s="158"/>
      <c r="CW84" s="142"/>
      <c r="CX84" s="142"/>
      <c r="CY84" s="142"/>
      <c r="CZ84" s="138"/>
      <c r="DA84" s="138"/>
      <c r="DB84" s="133"/>
      <c r="IY84" s="14">
        <v>-2.5631942603966888E-2</v>
      </c>
      <c r="IZ84" s="14">
        <v>-7.3281009933137409E-2</v>
      </c>
      <c r="JA84" s="14">
        <v>-6.3511151047131689E-2</v>
      </c>
      <c r="JB84" s="14">
        <v>-0.17953225192533867</v>
      </c>
      <c r="JC84" s="14">
        <v>-0.23692012445150795</v>
      </c>
      <c r="JD84" s="14">
        <v>4.9967596226379252E-2</v>
      </c>
      <c r="JE84" s="14">
        <v>4.9509035947223619E-2</v>
      </c>
      <c r="JF84" s="14">
        <v>8.8292321015095626E-2</v>
      </c>
      <c r="JG84" s="14">
        <v>3.7033461040119273E-2</v>
      </c>
      <c r="JH84" s="14">
        <v>-6.7559377445940469E-2</v>
      </c>
      <c r="JI84" s="14">
        <v>-0.17069557952754055</v>
      </c>
      <c r="JJ84" s="14">
        <v>-0.20215313053235118</v>
      </c>
      <c r="JK84" s="14">
        <v>-0.44625425904902394</v>
      </c>
      <c r="JL84" s="14">
        <v>-0.35392157094886123</v>
      </c>
    </row>
    <row r="85" spans="1:448" x14ac:dyDescent="0.2">
      <c r="CN85" s="108"/>
      <c r="CO85" s="108"/>
      <c r="CP85" s="108"/>
    </row>
    <row r="86" spans="1:448" s="12" customFormat="1" x14ac:dyDescent="0.2">
      <c r="A86" s="12" t="s">
        <v>414</v>
      </c>
      <c r="M86" s="160">
        <v>309378227</v>
      </c>
      <c r="N86" s="161">
        <v>340110988</v>
      </c>
      <c r="O86" s="162">
        <v>1.0993371812166988</v>
      </c>
      <c r="P86" s="157">
        <v>116700000</v>
      </c>
      <c r="Q86" s="138">
        <v>129227496</v>
      </c>
      <c r="R86" s="86">
        <v>1.1073478663239074</v>
      </c>
      <c r="S86" s="12">
        <v>2.5299999999999998</v>
      </c>
      <c r="T86" s="142">
        <v>6.5031800088175024E-2</v>
      </c>
      <c r="U86" s="142">
        <v>0.13676758096803762</v>
      </c>
      <c r="V86" s="142">
        <v>0.38028838128309794</v>
      </c>
      <c r="W86" s="142">
        <v>0.64</v>
      </c>
      <c r="X86" s="142">
        <v>0.57390703393742448</v>
      </c>
      <c r="Y86" s="142">
        <v>0.13</v>
      </c>
      <c r="Z86" s="142">
        <v>0.1221761664927742</v>
      </c>
      <c r="AA86" s="142">
        <v>0.16300000000000001</v>
      </c>
      <c r="AB86" s="142">
        <v>0.19335628449374492</v>
      </c>
      <c r="AC86" s="142">
        <v>4.8000000000000001E-2</v>
      </c>
      <c r="AD86" s="142">
        <v>5.9528049204004056E-2</v>
      </c>
      <c r="AE86" s="142">
        <v>0.29300000000000004</v>
      </c>
      <c r="AF86" s="142">
        <v>0.31553245098651911</v>
      </c>
      <c r="AG86" s="142">
        <v>0.5727084432150974</v>
      </c>
      <c r="AH86" s="142">
        <v>0.26887416124289698</v>
      </c>
      <c r="AI86" s="142">
        <v>0.13</v>
      </c>
      <c r="AJ86" s="142">
        <v>0.14137323751427042</v>
      </c>
      <c r="AK86" s="142">
        <v>1.1373237514270412E-2</v>
      </c>
      <c r="AL86" s="142">
        <v>0.67939787549823039</v>
      </c>
      <c r="AM86" s="142">
        <v>0.32060212450176961</v>
      </c>
      <c r="AN86" s="142">
        <v>0.30791399993047386</v>
      </c>
      <c r="AO86" s="142">
        <v>0.50713002267963914</v>
      </c>
      <c r="AP86" s="142">
        <v>0.10250645218477115</v>
      </c>
      <c r="AQ86" s="142">
        <v>1.7736670606342111E-2</v>
      </c>
      <c r="AR86" s="142">
        <v>6.3574838775107721E-3</v>
      </c>
      <c r="AS86" s="142">
        <v>5.8347704257303595E-2</v>
      </c>
      <c r="AT86" s="142">
        <v>1.7762467489531063E-3</v>
      </c>
      <c r="AU86" s="142">
        <v>6.2226515256586311E-2</v>
      </c>
      <c r="AV86" s="142">
        <v>4.5963337399960141E-2</v>
      </c>
      <c r="AW86" s="142">
        <v>0.24828806556771787</v>
      </c>
      <c r="AX86" s="145">
        <v>0.64465401387952292</v>
      </c>
      <c r="AY86" s="145">
        <v>0.80872000336522798</v>
      </c>
      <c r="AZ86" s="135">
        <v>6.2734829655510638E-2</v>
      </c>
      <c r="BA86" s="135">
        <v>3.1127397015782512E-2</v>
      </c>
      <c r="BB86" s="135">
        <v>2.2862057515480518E-2</v>
      </c>
      <c r="BC86" s="135">
        <v>6.2155656928357637E-3</v>
      </c>
      <c r="BD86" s="142"/>
      <c r="BE86" s="142">
        <v>0.19078273272834873</v>
      </c>
      <c r="BF86" s="142">
        <v>9.4E-2</v>
      </c>
      <c r="BG86" s="142">
        <v>8.8051429637822157E-2</v>
      </c>
      <c r="BH86" s="142">
        <v>0.13428571428571429</v>
      </c>
      <c r="BI86" s="142">
        <v>0.13690618070896957</v>
      </c>
      <c r="BJ86" s="142"/>
      <c r="BK86" s="142">
        <v>0.27883416236617087</v>
      </c>
      <c r="BL86" s="142"/>
      <c r="BM86" s="142">
        <v>0.43354344589016874</v>
      </c>
      <c r="BN86" s="142">
        <v>0.19700000000000001</v>
      </c>
      <c r="BO86" s="142">
        <v>0.21605976219911899</v>
      </c>
      <c r="BP86" s="142">
        <v>0.10299999999999999</v>
      </c>
      <c r="BQ86" s="142">
        <v>0.14078863440469214</v>
      </c>
      <c r="BR86" s="142">
        <v>0.3</v>
      </c>
      <c r="BS86" s="142">
        <v>0.35684839660381112</v>
      </c>
      <c r="BT86" s="142">
        <v>9.8823813724426821E-2</v>
      </c>
      <c r="BU86" s="142"/>
      <c r="BV86" s="142">
        <v>1.8604109911300046E-2</v>
      </c>
      <c r="BW86" s="142"/>
      <c r="BX86" s="142">
        <v>6.6852753850494134E-2</v>
      </c>
      <c r="BY86" s="142"/>
      <c r="BZ86" s="142">
        <v>0.12574586327948561</v>
      </c>
      <c r="CA86" s="142"/>
      <c r="CB86" s="142">
        <v>0.23505475344558929</v>
      </c>
      <c r="CC86" s="142"/>
      <c r="CD86" s="142">
        <v>8.650154430808156E-2</v>
      </c>
      <c r="CE86" s="142">
        <v>0.51</v>
      </c>
      <c r="CF86" s="142">
        <v>0.53275902479495063</v>
      </c>
      <c r="CG86" s="142">
        <v>5.1999999999999998E-2</v>
      </c>
      <c r="CH86" s="106">
        <v>49445</v>
      </c>
      <c r="CI86" s="106">
        <v>80734</v>
      </c>
      <c r="CJ86" s="107">
        <v>1.6328041257963393</v>
      </c>
      <c r="CK86" s="106">
        <v>113530</v>
      </c>
      <c r="CL86" s="106">
        <v>44673</v>
      </c>
      <c r="CM86" s="106">
        <v>46151</v>
      </c>
      <c r="CN86" s="106">
        <v>80734</v>
      </c>
      <c r="CO86" s="106">
        <v>44673</v>
      </c>
      <c r="CP86" s="106">
        <v>46151</v>
      </c>
      <c r="CQ86" s="142">
        <v>0.125</v>
      </c>
      <c r="CR86" s="163">
        <v>8.7999999999999995E-2</v>
      </c>
      <c r="CS86" s="163">
        <v>0.32300000000000001</v>
      </c>
      <c r="CT86" s="158">
        <v>25.2</v>
      </c>
      <c r="CU86" s="158">
        <v>26.4</v>
      </c>
      <c r="CV86" s="158">
        <v>1.1999999999999993</v>
      </c>
      <c r="CW86" s="142">
        <v>3.2413225443121335E-2</v>
      </c>
      <c r="CX86" s="142">
        <v>2.3710086926680425E-2</v>
      </c>
      <c r="CY86" s="142">
        <v>0.15110219588718521</v>
      </c>
      <c r="CZ86" s="138">
        <v>131705000</v>
      </c>
      <c r="DA86" s="138">
        <v>143775355</v>
      </c>
      <c r="DB86" s="133">
        <v>1.0916469002695417</v>
      </c>
      <c r="DC86" s="133"/>
      <c r="DD86" s="135"/>
      <c r="DE86" s="164">
        <v>0.67500000000000004</v>
      </c>
      <c r="DF86" s="133">
        <v>5.5</v>
      </c>
      <c r="DG86" s="142">
        <v>0.10118465017874587</v>
      </c>
      <c r="DH86" s="142">
        <v>2.0026165124057596E-2</v>
      </c>
      <c r="DI86" s="142">
        <v>0.11442570251348014</v>
      </c>
      <c r="DJ86" s="142">
        <v>0.25076250376846576</v>
      </c>
      <c r="DK86" s="142">
        <v>0.16160277260313494</v>
      </c>
      <c r="DL86" s="142">
        <v>0.65164260398576479</v>
      </c>
      <c r="DM86" s="106">
        <v>332700</v>
      </c>
      <c r="DN86" s="106">
        <v>359078</v>
      </c>
      <c r="DO86" s="106">
        <v>797.61044176706832</v>
      </c>
      <c r="DP86" s="106">
        <v>1413</v>
      </c>
      <c r="DQ86" s="133">
        <v>1.7715415019762846</v>
      </c>
      <c r="DR86" s="133"/>
      <c r="DS86" s="133"/>
      <c r="DT86" s="135"/>
      <c r="DU86" s="135"/>
      <c r="DV86" s="145">
        <v>0.51116763439532698</v>
      </c>
      <c r="DW86" s="135">
        <v>0.41876562590002009</v>
      </c>
      <c r="DX86" s="135">
        <v>0.28104050192193952</v>
      </c>
      <c r="DY86" s="135">
        <v>0.21436096643086855</v>
      </c>
      <c r="DZ86" s="135">
        <v>0.36120699054259175</v>
      </c>
      <c r="EA86" s="135">
        <v>0.28556684133671867</v>
      </c>
      <c r="EB86" s="135"/>
      <c r="ED86" s="135"/>
      <c r="EG86" s="138"/>
      <c r="EH86" s="138"/>
      <c r="EI86" s="138"/>
      <c r="EJ86" s="138"/>
      <c r="EK86" s="138"/>
      <c r="EL86" s="138"/>
      <c r="EM86" s="138"/>
      <c r="EN86" s="138"/>
      <c r="EO86" s="138"/>
      <c r="EP86" s="138"/>
      <c r="EQ86" s="138"/>
      <c r="ER86" s="135"/>
      <c r="ET86" s="135"/>
      <c r="FH86" s="138"/>
      <c r="FI86" s="135"/>
      <c r="FO86" s="135"/>
      <c r="FP86" s="135"/>
      <c r="FQ86" s="135"/>
      <c r="FR86" s="135"/>
      <c r="FS86" s="135"/>
      <c r="FT86" s="135"/>
      <c r="FU86" s="135"/>
      <c r="FV86" s="135"/>
      <c r="FW86" s="135"/>
      <c r="FX86" s="135"/>
      <c r="GC86" s="84"/>
      <c r="GD86" s="84"/>
      <c r="GE86" s="84"/>
      <c r="GF86" s="84"/>
      <c r="GG86" s="84"/>
      <c r="GH86" s="135"/>
      <c r="GI86" s="135"/>
      <c r="GJ86" s="135"/>
      <c r="GK86" s="135"/>
      <c r="HF86" s="138"/>
      <c r="IB86" s="138"/>
      <c r="IE86" s="138"/>
      <c r="IF86" s="138"/>
      <c r="IG86" s="138"/>
      <c r="IH86" s="138"/>
      <c r="II86" s="138"/>
      <c r="IJ86" s="138"/>
      <c r="IK86" s="138"/>
      <c r="IL86" s="138"/>
      <c r="IM86" s="135"/>
      <c r="IN86" s="135"/>
      <c r="IO86" s="135"/>
      <c r="IP86" s="135"/>
      <c r="IQ86" s="135"/>
      <c r="IR86" s="135"/>
      <c r="IS86" s="135"/>
      <c r="IW86" s="138"/>
      <c r="IX86" s="138"/>
      <c r="IY86" s="138"/>
      <c r="IZ86" s="138"/>
      <c r="JA86" s="138"/>
      <c r="JB86" s="135"/>
      <c r="JC86" s="135"/>
      <c r="JD86" s="135"/>
      <c r="JE86" s="135"/>
      <c r="JF86" s="135"/>
      <c r="JY86" s="138"/>
      <c r="JZ86" s="138"/>
      <c r="KA86" s="138"/>
      <c r="KB86" s="138"/>
      <c r="KE86" s="138"/>
      <c r="KF86" s="138"/>
      <c r="KG86" s="138"/>
      <c r="KH86" s="138"/>
      <c r="KI86" s="138"/>
      <c r="KJ86" s="138"/>
      <c r="KM86" s="138"/>
      <c r="KN86" s="138"/>
      <c r="KV86" s="138"/>
      <c r="KZ86" s="138"/>
      <c r="LA86" s="138"/>
      <c r="LB86" s="138"/>
      <c r="LC86" s="138"/>
      <c r="LD86" s="138"/>
      <c r="LE86" s="138"/>
      <c r="LF86" s="138"/>
      <c r="LG86" s="138"/>
      <c r="LI86" s="135"/>
      <c r="LJ86" s="135"/>
      <c r="LK86" s="135"/>
      <c r="LL86" s="135"/>
      <c r="LM86" s="135"/>
      <c r="LN86" s="135"/>
      <c r="LO86" s="135"/>
      <c r="LP86" s="135"/>
      <c r="LQ86" s="135"/>
      <c r="LU86" s="138"/>
      <c r="LW86" s="138"/>
      <c r="LX86" s="138"/>
      <c r="LY86" s="135"/>
      <c r="MB86" s="138"/>
      <c r="MC86" s="138"/>
      <c r="MH86" s="138"/>
      <c r="MO86" s="138"/>
      <c r="MP86" s="138"/>
      <c r="MQ86" s="138"/>
      <c r="MR86" s="138"/>
      <c r="MS86" s="135"/>
      <c r="MY86" s="138"/>
      <c r="MZ86" s="138"/>
      <c r="NA86" s="138"/>
      <c r="NB86" s="138"/>
      <c r="NC86" s="138"/>
      <c r="ND86" s="138"/>
      <c r="NE86" s="138"/>
      <c r="NG86" s="135"/>
      <c r="NH86" s="135"/>
      <c r="NI86" s="135"/>
      <c r="NJ86" s="135"/>
      <c r="NK86" s="135"/>
      <c r="NL86" s="135"/>
      <c r="NM86" s="135"/>
      <c r="NQ86" s="138"/>
      <c r="NR86" s="138"/>
      <c r="NS86" s="138"/>
      <c r="NU86" s="138"/>
      <c r="NV86" s="138"/>
      <c r="NW86" s="138"/>
      <c r="NX86" s="138"/>
      <c r="NY86" s="138"/>
      <c r="NZ86" s="138"/>
      <c r="OA86" s="138"/>
      <c r="OB86" s="138"/>
      <c r="OC86" s="138"/>
      <c r="OD86" s="138"/>
      <c r="OE86" s="138"/>
      <c r="OF86" s="138"/>
      <c r="OG86" s="138"/>
      <c r="OT86" s="138">
        <v>326722431</v>
      </c>
      <c r="OU86" s="138">
        <v>230807303</v>
      </c>
      <c r="OV86" s="138">
        <v>161297155</v>
      </c>
      <c r="OW86" s="135">
        <v>9.2431950951136314E-3</v>
      </c>
      <c r="OX86" s="135">
        <v>1.885561590772676E-3</v>
      </c>
      <c r="PZ86" s="145"/>
      <c r="QA86" s="145"/>
      <c r="QD86" s="146"/>
      <c r="QE86" s="147"/>
      <c r="QF86" s="148"/>
    </row>
    <row r="87" spans="1:448" x14ac:dyDescent="0.2">
      <c r="P87" s="93"/>
      <c r="Q87" s="5"/>
      <c r="R87" s="5"/>
      <c r="T87" s="98"/>
      <c r="U87" s="98"/>
      <c r="V87" s="98"/>
      <c r="W87" s="98"/>
      <c r="X87" s="98"/>
      <c r="Y87" s="98"/>
      <c r="Z87" s="98"/>
      <c r="AA87" s="98"/>
      <c r="AB87" s="98"/>
      <c r="AC87" s="98"/>
      <c r="AD87" s="98"/>
      <c r="AE87" s="98"/>
      <c r="AF87" s="98"/>
      <c r="AG87" s="98"/>
      <c r="AH87" s="98"/>
      <c r="AI87" s="98"/>
      <c r="AJ87" s="98"/>
      <c r="AK87" s="98"/>
      <c r="AL87" s="98"/>
      <c r="AM87" s="98"/>
      <c r="AN87" s="98"/>
      <c r="AO87" s="98"/>
      <c r="AP87" s="98"/>
      <c r="AQ87" s="98"/>
      <c r="AR87" s="98"/>
      <c r="AS87" s="98"/>
      <c r="AT87" s="98"/>
      <c r="AU87" s="98"/>
      <c r="AV87" s="98"/>
      <c r="AW87" s="98"/>
      <c r="AX87" s="7"/>
      <c r="AY87" s="7"/>
      <c r="AZ87" s="11"/>
      <c r="BA87" s="11"/>
      <c r="BB87" s="11"/>
      <c r="BC87" s="11"/>
      <c r="BD87" s="98"/>
      <c r="BE87" s="98"/>
      <c r="BF87" s="98"/>
      <c r="BG87" s="98"/>
      <c r="BH87" s="98"/>
      <c r="BI87" s="98"/>
      <c r="BJ87" s="98"/>
      <c r="BK87" s="98"/>
      <c r="BL87" s="98"/>
      <c r="BM87" s="98"/>
      <c r="BN87" s="98"/>
      <c r="BO87" s="98"/>
      <c r="BP87" s="98"/>
      <c r="BQ87" s="98"/>
      <c r="BR87" s="98"/>
      <c r="BS87" s="98"/>
      <c r="BT87" s="98"/>
      <c r="BU87" s="98"/>
      <c r="BV87" s="98"/>
      <c r="BW87" s="98"/>
      <c r="BX87" s="98"/>
      <c r="BY87" s="98"/>
      <c r="BZ87" s="98"/>
      <c r="CA87" s="98"/>
      <c r="CB87" s="98"/>
      <c r="CC87" s="98"/>
      <c r="CD87" s="98"/>
      <c r="CE87" s="98"/>
      <c r="CF87" s="98"/>
      <c r="CG87" s="98"/>
      <c r="CH87" s="108"/>
      <c r="CI87" s="108"/>
      <c r="CJ87" s="150"/>
      <c r="CK87" s="108"/>
      <c r="CL87" s="108"/>
      <c r="CM87" s="108"/>
      <c r="CN87" s="108"/>
      <c r="CO87" s="108"/>
      <c r="CP87" s="108"/>
      <c r="CQ87" s="98"/>
      <c r="CR87" s="98"/>
      <c r="CS87" s="98"/>
      <c r="CU87" s="79"/>
      <c r="CV87" s="79"/>
      <c r="CW87" s="98"/>
      <c r="CX87" s="98"/>
      <c r="CY87" s="98"/>
      <c r="CZ87" s="5"/>
      <c r="DA87" s="5"/>
      <c r="DB87" s="11"/>
      <c r="DC87" s="11"/>
      <c r="DD87" s="11"/>
      <c r="DE87" s="151"/>
      <c r="DF87" s="14"/>
      <c r="DG87" s="98"/>
      <c r="DH87" s="98"/>
      <c r="DI87" s="98"/>
      <c r="DJ87" s="98"/>
      <c r="DK87" s="98"/>
      <c r="DL87" s="98"/>
      <c r="DM87" s="108"/>
      <c r="DN87" s="108"/>
      <c r="DP87" s="108"/>
      <c r="DQ87" s="14"/>
      <c r="DR87" s="14"/>
      <c r="DS87" s="14"/>
      <c r="DT87" s="11"/>
      <c r="DU87" s="11"/>
      <c r="DV87" s="7"/>
      <c r="DW87" s="11"/>
      <c r="DX87" s="11"/>
      <c r="DY87" s="11"/>
      <c r="DZ87" s="11"/>
      <c r="EA87" s="11"/>
      <c r="EB87" s="11"/>
      <c r="ED87" s="11"/>
      <c r="ER87" s="11"/>
      <c r="ET87" s="11"/>
      <c r="FI87" s="11"/>
      <c r="FO87" s="11"/>
      <c r="FP87" s="11"/>
      <c r="FQ87" s="11"/>
      <c r="FR87" s="11"/>
      <c r="FS87" s="11"/>
      <c r="FT87" s="11"/>
      <c r="FU87" s="11"/>
      <c r="FV87" s="11"/>
      <c r="FW87" s="11"/>
      <c r="FX87" s="11"/>
      <c r="IM87" s="11"/>
      <c r="IN87" s="11"/>
      <c r="IO87" s="11"/>
      <c r="IP87" s="11"/>
      <c r="IQ87" s="11"/>
      <c r="IR87" s="11"/>
      <c r="IS87" s="11"/>
      <c r="JB87" s="11"/>
      <c r="JC87" s="11"/>
      <c r="JD87" s="11"/>
      <c r="JE87" s="11"/>
      <c r="JF87" s="11"/>
      <c r="LI87" s="11"/>
      <c r="LJ87" s="11"/>
      <c r="LK87" s="11"/>
      <c r="LL87" s="11"/>
      <c r="LM87" s="11"/>
      <c r="LN87" s="11"/>
      <c r="LO87" s="11"/>
      <c r="LP87" s="11"/>
      <c r="LQ87" s="11"/>
      <c r="LY87" s="11"/>
      <c r="MS87" s="11"/>
      <c r="NG87" s="11"/>
      <c r="NH87" s="11"/>
      <c r="NI87" s="11"/>
      <c r="NJ87" s="11"/>
      <c r="NK87" s="11"/>
      <c r="NL87" s="11"/>
      <c r="NM87" s="11"/>
      <c r="OW87" s="11"/>
      <c r="OX87" s="11"/>
      <c r="PZ87" s="7"/>
      <c r="QA87" s="7"/>
      <c r="QD87" s="152"/>
      <c r="QE87" s="153"/>
      <c r="QF87" s="154"/>
    </row>
    <row r="88" spans="1:448" x14ac:dyDescent="0.2">
      <c r="P88" s="93"/>
      <c r="Q88" s="5"/>
      <c r="R88" s="5"/>
      <c r="T88" s="98"/>
      <c r="U88" s="98"/>
      <c r="V88" s="98"/>
      <c r="W88" s="98"/>
      <c r="X88" s="98"/>
      <c r="Y88" s="98"/>
      <c r="Z88" s="98"/>
      <c r="AA88" s="98"/>
      <c r="AB88" s="98"/>
      <c r="AC88" s="98"/>
      <c r="AD88" s="98"/>
      <c r="AE88" s="98"/>
      <c r="AF88" s="98"/>
      <c r="AG88" s="98"/>
      <c r="AH88" s="98"/>
      <c r="AI88" s="98"/>
      <c r="AJ88" s="98"/>
      <c r="AK88" s="98"/>
      <c r="AL88" s="98"/>
      <c r="AM88" s="98"/>
      <c r="AN88" s="98"/>
      <c r="AO88" s="98"/>
      <c r="AP88" s="98"/>
      <c r="AQ88" s="98"/>
      <c r="AR88" s="98"/>
      <c r="AS88" s="98"/>
      <c r="AT88" s="98"/>
      <c r="AU88" s="98"/>
      <c r="AV88" s="98"/>
      <c r="AW88" s="98"/>
      <c r="AX88" s="7"/>
      <c r="AY88" s="7"/>
      <c r="AZ88" s="11"/>
      <c r="BA88" s="11"/>
      <c r="BB88" s="11"/>
      <c r="BC88" s="11"/>
      <c r="BD88" s="98"/>
      <c r="BE88" s="98"/>
      <c r="BF88" s="98"/>
      <c r="BG88" s="98"/>
      <c r="BH88" s="98"/>
      <c r="BI88" s="98"/>
      <c r="BJ88" s="98"/>
      <c r="BK88" s="98"/>
      <c r="BL88" s="98"/>
      <c r="BM88" s="98"/>
      <c r="BN88" s="98"/>
      <c r="BO88" s="98"/>
      <c r="BP88" s="98"/>
      <c r="BQ88" s="98"/>
      <c r="BR88" s="98"/>
      <c r="BS88" s="98"/>
      <c r="BT88" s="98"/>
      <c r="BU88" s="98"/>
      <c r="BV88" s="98"/>
      <c r="BW88" s="98"/>
      <c r="BX88" s="98"/>
      <c r="BY88" s="98"/>
      <c r="BZ88" s="98"/>
      <c r="CA88" s="98"/>
      <c r="CB88" s="98"/>
      <c r="CC88" s="98"/>
      <c r="CD88" s="98"/>
      <c r="CE88" s="98"/>
      <c r="CF88" s="98"/>
      <c r="CG88" s="98"/>
      <c r="CH88" s="108"/>
      <c r="CI88" s="108"/>
      <c r="CJ88" s="150"/>
      <c r="CK88" s="108"/>
      <c r="CL88" s="108"/>
      <c r="CM88" s="108"/>
      <c r="CN88" s="108"/>
      <c r="CO88" s="108"/>
      <c r="CP88" s="108"/>
      <c r="CQ88" s="98"/>
      <c r="CR88" s="98"/>
      <c r="CS88" s="98"/>
      <c r="CU88" s="79"/>
      <c r="CV88" s="79"/>
      <c r="CW88" s="98"/>
      <c r="CX88" s="98"/>
      <c r="CY88" s="98"/>
      <c r="CZ88" s="5"/>
      <c r="DA88" s="5"/>
      <c r="DB88" s="11"/>
      <c r="DC88" s="11"/>
      <c r="DD88" s="11"/>
      <c r="DE88" s="151"/>
      <c r="DF88" s="14"/>
      <c r="DG88" s="98"/>
      <c r="DH88" s="98"/>
      <c r="DI88" s="98"/>
      <c r="DJ88" s="98"/>
      <c r="DK88" s="98"/>
      <c r="DL88" s="98"/>
      <c r="DM88" s="108"/>
      <c r="DN88" s="108"/>
      <c r="DP88" s="108"/>
      <c r="DQ88" s="14"/>
      <c r="DR88" s="14"/>
      <c r="DS88" s="14"/>
      <c r="DT88" s="11"/>
      <c r="DU88" s="11"/>
      <c r="DV88" s="7"/>
      <c r="DW88" s="11"/>
      <c r="DX88" s="11"/>
      <c r="DY88" s="11"/>
      <c r="DZ88" s="11"/>
      <c r="EA88" s="11"/>
      <c r="EB88" s="11"/>
      <c r="ED88" s="11"/>
      <c r="ER88" s="11"/>
      <c r="ET88" s="11"/>
      <c r="FI88" s="11"/>
      <c r="FO88" s="11"/>
      <c r="FP88" s="11"/>
      <c r="FQ88" s="11"/>
      <c r="FR88" s="11"/>
      <c r="FS88" s="11"/>
      <c r="FT88" s="11"/>
      <c r="FU88" s="11"/>
      <c r="FV88" s="11"/>
      <c r="FW88" s="11"/>
      <c r="FX88" s="11"/>
      <c r="IM88" s="11"/>
      <c r="IN88" s="11"/>
      <c r="IO88" s="11"/>
      <c r="IP88" s="11"/>
      <c r="IQ88" s="11"/>
      <c r="IR88" s="11"/>
      <c r="IS88" s="11"/>
      <c r="JB88" s="11"/>
      <c r="JC88" s="11"/>
      <c r="JD88" s="11"/>
      <c r="JE88" s="11"/>
      <c r="JF88" s="11"/>
      <c r="LI88" s="11"/>
      <c r="LJ88" s="11"/>
      <c r="LK88" s="11"/>
      <c r="LL88" s="11"/>
      <c r="LM88" s="11"/>
      <c r="LN88" s="11"/>
      <c r="LO88" s="11"/>
      <c r="LP88" s="11"/>
      <c r="LQ88" s="11"/>
      <c r="LY88" s="11"/>
      <c r="MS88" s="11"/>
      <c r="NG88" s="11"/>
      <c r="NH88" s="11"/>
      <c r="NI88" s="11"/>
      <c r="NJ88" s="11"/>
      <c r="NK88" s="11"/>
      <c r="NL88" s="11"/>
      <c r="NM88" s="11"/>
      <c r="OW88" s="11"/>
      <c r="OX88" s="11"/>
      <c r="PZ88" s="7"/>
      <c r="QA88" s="7"/>
      <c r="QD88" s="152"/>
      <c r="QE88" s="153"/>
      <c r="QF88" s="154"/>
    </row>
    <row r="89" spans="1:448" x14ac:dyDescent="0.2">
      <c r="P89" s="93"/>
      <c r="Q89" s="5"/>
      <c r="R89" s="5"/>
      <c r="T89" s="98"/>
      <c r="U89" s="98"/>
      <c r="V89" s="98"/>
      <c r="W89" s="98"/>
      <c r="X89" s="98"/>
      <c r="Y89" s="98"/>
      <c r="Z89" s="98"/>
      <c r="AA89" s="98"/>
      <c r="AB89" s="98"/>
      <c r="AC89" s="98"/>
      <c r="AD89" s="98"/>
      <c r="AE89" s="98"/>
      <c r="AF89" s="98"/>
      <c r="AG89" s="98"/>
      <c r="AH89" s="98"/>
      <c r="AI89" s="98"/>
      <c r="AJ89" s="98"/>
      <c r="AK89" s="98"/>
      <c r="AL89" s="98"/>
      <c r="AM89" s="98"/>
      <c r="AN89" s="98"/>
      <c r="AO89" s="98"/>
      <c r="AP89" s="98"/>
      <c r="AQ89" s="98"/>
      <c r="AR89" s="98"/>
      <c r="AS89" s="98"/>
      <c r="AT89" s="98"/>
      <c r="AU89" s="98"/>
      <c r="AV89" s="98"/>
      <c r="AW89" s="98"/>
      <c r="AX89" s="7"/>
      <c r="AY89" s="7"/>
      <c r="AZ89" s="11"/>
      <c r="BA89" s="11"/>
      <c r="BB89" s="11"/>
      <c r="BC89" s="11"/>
      <c r="BD89" s="98"/>
      <c r="BE89" s="98"/>
      <c r="BF89" s="98"/>
      <c r="BG89" s="98"/>
      <c r="BH89" s="98"/>
      <c r="BI89" s="98"/>
      <c r="BJ89" s="98"/>
      <c r="BK89" s="98"/>
      <c r="BL89" s="98"/>
      <c r="BM89" s="98"/>
      <c r="BN89" s="98"/>
      <c r="BO89" s="98"/>
      <c r="BP89" s="98"/>
      <c r="BQ89" s="98"/>
      <c r="BR89" s="98"/>
      <c r="BS89" s="98"/>
      <c r="BT89" s="98"/>
      <c r="BU89" s="98"/>
      <c r="BV89" s="98"/>
      <c r="BW89" s="98"/>
      <c r="BX89" s="98"/>
      <c r="BY89" s="98"/>
      <c r="BZ89" s="98"/>
      <c r="CA89" s="98"/>
      <c r="CB89" s="98"/>
      <c r="CC89" s="98"/>
      <c r="CD89" s="98"/>
      <c r="CE89" s="98"/>
      <c r="CF89" s="98"/>
      <c r="CG89" s="98"/>
      <c r="CH89" s="108"/>
      <c r="CI89" s="108"/>
      <c r="CJ89" s="150"/>
      <c r="CK89" s="108"/>
      <c r="CL89" s="108"/>
      <c r="CM89" s="108"/>
      <c r="CN89" s="108"/>
      <c r="CO89" s="108"/>
      <c r="CP89" s="108"/>
      <c r="CQ89" s="98"/>
      <c r="CR89" s="98"/>
      <c r="CS89" s="98"/>
      <c r="CU89" s="79"/>
      <c r="CV89" s="79"/>
      <c r="CW89" s="98"/>
      <c r="CX89" s="98"/>
      <c r="CY89" s="98"/>
      <c r="CZ89" s="5"/>
      <c r="DA89" s="5"/>
      <c r="DB89" s="11"/>
      <c r="DC89" s="11"/>
      <c r="DD89" s="11"/>
      <c r="DE89" s="151"/>
      <c r="DF89" s="14"/>
      <c r="DG89" s="98"/>
      <c r="DH89" s="98"/>
      <c r="DI89" s="98"/>
      <c r="DJ89" s="98"/>
      <c r="DK89" s="98"/>
      <c r="DL89" s="98"/>
      <c r="DM89" s="108"/>
      <c r="DN89" s="108"/>
      <c r="DP89" s="108"/>
      <c r="DQ89" s="14"/>
      <c r="DR89" s="14"/>
      <c r="DS89" s="14"/>
      <c r="DT89" s="11"/>
      <c r="DU89" s="11"/>
      <c r="DV89" s="7"/>
      <c r="DW89" s="11"/>
      <c r="DX89" s="11"/>
      <c r="DY89" s="11"/>
      <c r="DZ89" s="11"/>
      <c r="EA89" s="11"/>
      <c r="EB89" s="11"/>
      <c r="ED89" s="11"/>
      <c r="ER89" s="11"/>
      <c r="ET89" s="11"/>
      <c r="FI89" s="11"/>
      <c r="FO89" s="11"/>
      <c r="FP89" s="11"/>
      <c r="FQ89" s="11"/>
      <c r="FR89" s="11"/>
      <c r="FS89" s="11"/>
      <c r="FT89" s="11"/>
      <c r="FU89" s="11"/>
      <c r="FV89" s="11"/>
      <c r="FW89" s="11"/>
      <c r="FX89" s="11"/>
      <c r="IM89" s="11"/>
      <c r="IN89" s="11"/>
      <c r="IO89" s="11"/>
      <c r="IP89" s="11"/>
      <c r="IQ89" s="11"/>
      <c r="IR89" s="11"/>
      <c r="IS89" s="11"/>
      <c r="JB89" s="11"/>
      <c r="JC89" s="11"/>
      <c r="JD89" s="11"/>
      <c r="JE89" s="11"/>
      <c r="JF89" s="11"/>
      <c r="LI89" s="11"/>
      <c r="LJ89" s="11"/>
      <c r="LK89" s="11"/>
      <c r="LL89" s="11"/>
      <c r="LM89" s="11"/>
      <c r="LN89" s="11"/>
      <c r="LO89" s="11"/>
      <c r="LP89" s="11"/>
      <c r="LQ89" s="11"/>
      <c r="LY89" s="11"/>
      <c r="MS89" s="11"/>
      <c r="NG89" s="11"/>
      <c r="NH89" s="11"/>
      <c r="NI89" s="11"/>
      <c r="NJ89" s="11"/>
      <c r="NK89" s="11"/>
      <c r="NL89" s="11"/>
      <c r="NM89" s="11"/>
      <c r="OW89" s="11"/>
      <c r="OX89" s="11"/>
      <c r="PZ89" s="7"/>
      <c r="QA89" s="7"/>
      <c r="QD89" s="152"/>
      <c r="QE89" s="153"/>
      <c r="QF89" s="154"/>
    </row>
    <row r="90" spans="1:448" x14ac:dyDescent="0.2">
      <c r="A90" s="12" t="s">
        <v>385</v>
      </c>
      <c r="P90" s="93"/>
      <c r="Q90" s="5"/>
      <c r="R90" s="5"/>
      <c r="T90" s="98"/>
      <c r="U90" s="98"/>
      <c r="V90" s="98"/>
      <c r="W90" s="98"/>
      <c r="X90" s="98"/>
      <c r="Y90" s="98"/>
      <c r="Z90" s="98"/>
      <c r="AA90" s="98"/>
      <c r="AB90" s="98"/>
      <c r="AC90" s="98"/>
      <c r="AD90" s="98"/>
      <c r="AE90" s="98"/>
      <c r="AF90" s="98"/>
      <c r="AG90" s="98"/>
      <c r="AH90" s="98"/>
      <c r="AI90" s="98"/>
      <c r="AJ90" s="98"/>
      <c r="AK90" s="98"/>
      <c r="AL90" s="98"/>
      <c r="AM90" s="98"/>
      <c r="AN90" s="98"/>
      <c r="AO90" s="98"/>
      <c r="AP90" s="98"/>
      <c r="AQ90" s="98"/>
      <c r="AR90" s="98"/>
      <c r="AS90" s="98"/>
      <c r="AT90" s="98"/>
      <c r="AU90" s="98"/>
      <c r="AV90" s="98"/>
      <c r="AW90" s="98"/>
      <c r="AX90" s="7"/>
      <c r="AY90" s="7"/>
      <c r="AZ90" s="11"/>
      <c r="BA90" s="11"/>
      <c r="BB90" s="11"/>
      <c r="BC90" s="11"/>
      <c r="BD90" s="98"/>
      <c r="BE90" s="98"/>
      <c r="BF90" s="98"/>
      <c r="BG90" s="98"/>
      <c r="BH90" s="98"/>
      <c r="BI90" s="98"/>
      <c r="BJ90" s="98"/>
      <c r="BK90" s="98"/>
      <c r="BL90" s="98"/>
      <c r="BM90" s="98"/>
      <c r="BN90" s="98"/>
      <c r="BO90" s="98"/>
      <c r="BP90" s="98"/>
      <c r="BQ90" s="98"/>
      <c r="BR90" s="98"/>
      <c r="BS90" s="98"/>
      <c r="BT90" s="98"/>
      <c r="BU90" s="98"/>
      <c r="BV90" s="98"/>
      <c r="BW90" s="98"/>
      <c r="BX90" s="98"/>
      <c r="BY90" s="98"/>
      <c r="BZ90" s="98"/>
      <c r="CA90" s="98"/>
      <c r="CB90" s="98"/>
      <c r="CC90" s="98"/>
      <c r="CD90" s="98"/>
      <c r="CE90" s="98"/>
      <c r="CF90" s="98"/>
      <c r="CG90" s="98"/>
      <c r="CH90" s="108"/>
      <c r="CI90" s="108"/>
      <c r="CJ90" s="150"/>
      <c r="CK90" s="108"/>
      <c r="CL90" s="108"/>
      <c r="CM90" s="108"/>
      <c r="CN90" s="108"/>
      <c r="CO90" s="108"/>
      <c r="CP90" s="108"/>
      <c r="CQ90" s="98"/>
      <c r="CR90" s="98"/>
      <c r="CS90" s="98"/>
      <c r="CT90" s="5"/>
      <c r="CU90" s="79"/>
      <c r="CV90" s="79"/>
      <c r="CW90" s="98"/>
      <c r="CX90" s="98"/>
      <c r="CY90" s="98"/>
      <c r="CZ90" s="5"/>
      <c r="DA90" s="5"/>
      <c r="DB90" s="11"/>
      <c r="DC90" s="11"/>
      <c r="DD90" s="11"/>
      <c r="DE90" s="151"/>
      <c r="DF90" s="14"/>
      <c r="DG90" s="98"/>
      <c r="DH90" s="98"/>
      <c r="DI90" s="98"/>
      <c r="DJ90" s="98"/>
      <c r="DK90" s="98"/>
      <c r="DL90" s="98"/>
      <c r="DM90" s="108"/>
      <c r="DN90" s="108"/>
      <c r="DO90" s="5"/>
      <c r="DP90" s="108"/>
      <c r="DQ90" s="14"/>
      <c r="DR90" s="14"/>
      <c r="DS90" s="14"/>
      <c r="DT90" s="11"/>
      <c r="DU90" s="11"/>
      <c r="DV90" s="7"/>
      <c r="DW90" s="11"/>
      <c r="DX90" s="11"/>
      <c r="DY90" s="11"/>
      <c r="DZ90" s="11"/>
      <c r="EA90" s="11"/>
      <c r="EB90" s="11"/>
      <c r="ED90" s="11"/>
      <c r="EG90" s="5"/>
      <c r="EH90" s="5"/>
      <c r="EI90" s="5"/>
      <c r="EJ90" s="5"/>
      <c r="EK90" s="5"/>
      <c r="EL90" s="5"/>
      <c r="EM90" s="5"/>
      <c r="EN90" s="5"/>
      <c r="EO90" s="5"/>
      <c r="EP90" s="5"/>
      <c r="EQ90" s="5"/>
      <c r="ER90" s="11"/>
      <c r="ET90" s="11"/>
      <c r="FH90" s="5"/>
      <c r="FI90" s="11"/>
      <c r="FO90" s="11"/>
      <c r="FP90" s="11"/>
      <c r="FQ90" s="11"/>
      <c r="FR90" s="11"/>
      <c r="FS90" s="11"/>
      <c r="FT90" s="11"/>
      <c r="FU90" s="11"/>
      <c r="FV90" s="11"/>
      <c r="FW90" s="11"/>
      <c r="FX90" s="11"/>
      <c r="HF90" s="5"/>
      <c r="IB90" s="5"/>
      <c r="IE90" s="5"/>
      <c r="IF90" s="5"/>
      <c r="IG90" s="5"/>
      <c r="IH90" s="5"/>
      <c r="II90" s="5"/>
      <c r="IJ90" s="5"/>
      <c r="IK90" s="5"/>
      <c r="IL90" s="5"/>
      <c r="IM90" s="11"/>
      <c r="IN90" s="11"/>
      <c r="IO90" s="11"/>
      <c r="IP90" s="11"/>
      <c r="IQ90" s="11"/>
      <c r="IR90" s="11"/>
      <c r="IS90" s="11"/>
      <c r="IW90" s="5"/>
      <c r="IX90" s="5"/>
      <c r="IY90" s="5"/>
      <c r="IZ90" s="5"/>
      <c r="JA90" s="5"/>
      <c r="JB90" s="11"/>
      <c r="JC90" s="11"/>
      <c r="JD90" s="11"/>
      <c r="JE90" s="11"/>
      <c r="JF90" s="11"/>
      <c r="JY90" s="5"/>
      <c r="JZ90" s="5"/>
      <c r="KA90" s="5"/>
      <c r="KB90" s="5"/>
      <c r="KE90" s="5"/>
      <c r="KF90" s="5"/>
      <c r="KG90" s="5"/>
      <c r="KH90" s="5"/>
      <c r="KI90" s="5"/>
      <c r="KJ90" s="5"/>
      <c r="KM90" s="5"/>
      <c r="KN90" s="5"/>
      <c r="KV90" s="5"/>
      <c r="KZ90" s="5"/>
      <c r="LA90" s="5"/>
      <c r="LB90" s="5"/>
      <c r="LC90" s="5"/>
      <c r="LD90" s="5"/>
      <c r="LE90" s="5"/>
      <c r="LF90" s="5"/>
      <c r="LG90" s="5"/>
      <c r="LI90" s="11"/>
      <c r="LJ90" s="11"/>
      <c r="LK90" s="11"/>
      <c r="LL90" s="11"/>
      <c r="LM90" s="11"/>
      <c r="LN90" s="11"/>
      <c r="LO90" s="11"/>
      <c r="LP90" s="11"/>
      <c r="LQ90" s="11"/>
      <c r="LU90" s="5"/>
      <c r="LW90" s="5"/>
      <c r="LX90" s="5"/>
      <c r="LY90" s="11"/>
      <c r="MB90" s="5"/>
      <c r="MC90" s="5"/>
      <c r="MH90" s="5"/>
      <c r="MO90" s="5"/>
      <c r="MP90" s="5"/>
      <c r="MQ90" s="5"/>
      <c r="MR90" s="5"/>
      <c r="MS90" s="11"/>
      <c r="MY90" s="5"/>
      <c r="MZ90" s="5"/>
      <c r="NA90" s="5"/>
      <c r="NB90" s="5"/>
      <c r="NC90" s="5"/>
      <c r="ND90" s="5"/>
      <c r="NE90" s="5"/>
      <c r="NG90" s="11"/>
      <c r="NH90" s="11"/>
      <c r="NI90" s="11"/>
      <c r="NJ90" s="11"/>
      <c r="NK90" s="11"/>
      <c r="NL90" s="11"/>
      <c r="NM90" s="11"/>
      <c r="NQ90" s="5"/>
      <c r="NR90" s="5"/>
      <c r="NS90" s="5"/>
      <c r="NU90" s="5"/>
      <c r="NV90" s="5"/>
      <c r="NW90" s="5"/>
      <c r="NX90" s="5"/>
      <c r="NY90" s="5"/>
      <c r="NZ90" s="5"/>
      <c r="OA90" s="5"/>
      <c r="OB90" s="5"/>
      <c r="OC90" s="5"/>
      <c r="OD90" s="5"/>
      <c r="OE90" s="5"/>
      <c r="OF90" s="5"/>
      <c r="OG90" s="5"/>
      <c r="OT90" s="5"/>
      <c r="OU90" s="5"/>
      <c r="OV90" s="5"/>
      <c r="OW90" s="11"/>
      <c r="OX90" s="11"/>
      <c r="PZ90" s="7"/>
      <c r="QA90" s="7"/>
      <c r="QD90" s="153"/>
      <c r="QE90" s="153"/>
      <c r="QF90" s="153"/>
    </row>
    <row r="91" spans="1:448" x14ac:dyDescent="0.2">
      <c r="A91" s="1" t="s">
        <v>83</v>
      </c>
      <c r="B91" s="1" t="s">
        <v>21</v>
      </c>
      <c r="M91" s="70">
        <v>870483.98662003281</v>
      </c>
      <c r="N91" s="70">
        <v>911532</v>
      </c>
      <c r="O91" s="165">
        <v>1.0471553917256431</v>
      </c>
      <c r="P91" s="111">
        <v>346139</v>
      </c>
      <c r="Q91" s="5">
        <v>383063</v>
      </c>
      <c r="R91" s="166">
        <v>1.1066739084587405</v>
      </c>
      <c r="S91" s="1">
        <v>2.27</v>
      </c>
      <c r="T91" s="98">
        <v>7.6241760958532176E-2</v>
      </c>
      <c r="U91" s="98">
        <v>0.12924865239522676</v>
      </c>
      <c r="V91" s="98">
        <v>0.38327932613139204</v>
      </c>
      <c r="W91" s="98">
        <v>0.82799999999999996</v>
      </c>
      <c r="X91" s="98">
        <v>0.75484078176528502</v>
      </c>
      <c r="Y91" s="98">
        <v>7.6999999999999999E-2</v>
      </c>
      <c r="Z91" s="98">
        <v>7.8664359220000618E-2</v>
      </c>
      <c r="AA91" s="98">
        <v>4.2000000000000003E-2</v>
      </c>
      <c r="AB91" s="98">
        <v>6.2623337291899367E-2</v>
      </c>
      <c r="AC91" s="98">
        <v>0.03</v>
      </c>
      <c r="AD91" s="98">
        <v>4.9739970774304344E-2</v>
      </c>
      <c r="AE91" s="98">
        <v>0.11899999999999999</v>
      </c>
      <c r="AF91" s="98">
        <v>0.14128769651189999</v>
      </c>
      <c r="AG91" s="98">
        <v>0.74517025512884472</v>
      </c>
      <c r="AH91" s="98">
        <v>0.15745233165425385</v>
      </c>
      <c r="AI91" s="98">
        <v>6.7000000000000004E-2</v>
      </c>
      <c r="AJ91" s="98">
        <v>8.4805287113763894E-2</v>
      </c>
      <c r="AK91" s="98">
        <v>1.780528711376389E-2</v>
      </c>
      <c r="AL91" s="98">
        <v>0.60078346651396441</v>
      </c>
      <c r="AM91" s="98">
        <v>0.39921653348603553</v>
      </c>
      <c r="AN91" s="98">
        <v>0.43080246752908719</v>
      </c>
      <c r="AO91" s="98">
        <v>0.27279471095031105</v>
      </c>
      <c r="AP91" s="98">
        <v>0.19086910122595591</v>
      </c>
      <c r="AQ91" s="98">
        <v>2.7434342382675239E-2</v>
      </c>
      <c r="AR91" s="98">
        <v>2.1343606028267265E-3</v>
      </c>
      <c r="AS91" s="98">
        <v>7.5965017309143915E-2</v>
      </c>
      <c r="AT91" s="98">
        <v>1.5153655640073639E-3</v>
      </c>
      <c r="AU91" s="98">
        <v>5.6876834466736144E-2</v>
      </c>
      <c r="AV91" s="98">
        <v>4.2382062480584133E-2</v>
      </c>
      <c r="AW91" s="98">
        <v>0.23090457705390496</v>
      </c>
      <c r="AX91" s="7">
        <v>0.61685153617029054</v>
      </c>
      <c r="AY91" s="7">
        <v>0.77703145435607202</v>
      </c>
      <c r="AZ91" s="11">
        <v>5.1506270226762706E-2</v>
      </c>
      <c r="BA91" s="11">
        <v>4.719754475110282E-2</v>
      </c>
      <c r="BB91" s="11">
        <v>1.5506952488079937E-2</v>
      </c>
      <c r="BC91" s="11">
        <v>4.8393731668407618E-3</v>
      </c>
      <c r="BD91" s="98"/>
      <c r="BE91" s="98">
        <v>0.15621612594217146</v>
      </c>
      <c r="BF91" s="98"/>
      <c r="BG91" s="98">
        <v>0.12136838589326679</v>
      </c>
      <c r="BH91" s="98">
        <v>7.0999999999999994E-2</v>
      </c>
      <c r="BI91" s="98">
        <v>0.30199999999999999</v>
      </c>
      <c r="BJ91" s="98"/>
      <c r="BK91" s="98">
        <v>0.27758451183543825</v>
      </c>
      <c r="BL91" s="98">
        <v>0.41795160081638305</v>
      </c>
      <c r="BM91" s="98">
        <v>0.47907721674910331</v>
      </c>
      <c r="BN91" s="98"/>
      <c r="BO91" s="98">
        <v>0.22619677834076987</v>
      </c>
      <c r="BP91" s="98"/>
      <c r="BQ91" s="98">
        <v>0.19438825027099246</v>
      </c>
      <c r="BR91" s="98">
        <v>0.32600000000000001</v>
      </c>
      <c r="BS91" s="98">
        <v>0.42058502861176233</v>
      </c>
      <c r="BT91" s="98">
        <v>8.2569672409747663E-2</v>
      </c>
      <c r="BU91" s="98"/>
      <c r="BV91" s="98">
        <v>1.8805904036383811E-2</v>
      </c>
      <c r="BW91" s="98"/>
      <c r="BX91" s="98">
        <v>7.3166720391555765E-2</v>
      </c>
      <c r="BY91" s="98"/>
      <c r="BZ91" s="98">
        <v>0.12639163909154502</v>
      </c>
      <c r="CA91" s="98"/>
      <c r="CB91" s="98">
        <v>0.26637019299295878</v>
      </c>
      <c r="CC91" s="98"/>
      <c r="CD91" s="98">
        <v>7.170847340179419E-2</v>
      </c>
      <c r="CE91" s="98">
        <v>0.5380818911591797</v>
      </c>
      <c r="CF91" s="98">
        <v>0.55644292991423761</v>
      </c>
      <c r="CG91" s="98">
        <v>4.7E-2</v>
      </c>
      <c r="CH91" s="108">
        <v>55796</v>
      </c>
      <c r="CI91" s="108">
        <v>88074</v>
      </c>
      <c r="CJ91" s="150">
        <v>1.578500250914044</v>
      </c>
      <c r="CK91" s="108">
        <v>114274</v>
      </c>
      <c r="CL91" s="108">
        <v>49088</v>
      </c>
      <c r="CM91" s="108">
        <v>52590</v>
      </c>
      <c r="CN91" s="108">
        <v>88074</v>
      </c>
      <c r="CO91" s="108">
        <v>49088</v>
      </c>
      <c r="CP91" s="108">
        <v>52590</v>
      </c>
      <c r="CQ91" s="98">
        <v>0.112</v>
      </c>
      <c r="CR91" s="167">
        <v>7.0999999999999994E-2</v>
      </c>
      <c r="CS91" s="167">
        <v>0.30199999999999999</v>
      </c>
      <c r="CT91" s="109">
        <v>22.1</v>
      </c>
      <c r="CU91" s="79">
        <v>23.5</v>
      </c>
      <c r="CV91" s="79">
        <v>1.3999999999999986</v>
      </c>
      <c r="CW91" s="98">
        <v>2.5849739283264363E-2</v>
      </c>
      <c r="CX91" s="98">
        <v>2.9017346742049598E-2</v>
      </c>
      <c r="CY91" s="98">
        <v>0.15295979626881398</v>
      </c>
      <c r="CZ91" s="110">
        <v>389620</v>
      </c>
      <c r="DA91" s="5">
        <v>422120</v>
      </c>
      <c r="DB91" s="14">
        <v>1.0834146091063086</v>
      </c>
      <c r="DC91" s="14"/>
      <c r="DD91" s="98">
        <v>0.35107027359991788</v>
      </c>
      <c r="DE91" s="98">
        <v>0.3495645751182378</v>
      </c>
      <c r="DF91" s="14">
        <v>5.8</v>
      </c>
      <c r="DG91" s="98">
        <v>9.2525822041125749E-2</v>
      </c>
      <c r="DH91" s="98">
        <v>1.1340377143940112E-2</v>
      </c>
      <c r="DI91" s="98">
        <v>9.3622666540320282E-2</v>
      </c>
      <c r="DJ91" s="98">
        <v>0.17801099213493793</v>
      </c>
      <c r="DK91" s="98">
        <v>0.31153700369563159</v>
      </c>
      <c r="DL91" s="98">
        <v>0.64154721286054772</v>
      </c>
      <c r="DM91" s="108">
        <v>285900</v>
      </c>
      <c r="DN91" s="108">
        <v>294778.56665831403</v>
      </c>
      <c r="DO91" s="110">
        <v>831</v>
      </c>
      <c r="DP91" s="108">
        <v>1280</v>
      </c>
      <c r="DQ91" s="14">
        <v>1.5403128760529483</v>
      </c>
      <c r="DR91" s="14"/>
      <c r="DS91" s="14"/>
      <c r="DT91" s="98">
        <v>0.46435977423950087</v>
      </c>
      <c r="DU91" s="98">
        <v>0.38074544241484393</v>
      </c>
      <c r="DV91" s="7">
        <v>0.46975148907501263</v>
      </c>
      <c r="DW91" s="11">
        <v>0.37920501002924556</v>
      </c>
      <c r="DX91" s="11">
        <v>0.22161584449417185</v>
      </c>
      <c r="DY91" s="11">
        <v>0.1639824989145319</v>
      </c>
      <c r="DZ91" s="11">
        <v>0.31056075788281878</v>
      </c>
      <c r="EA91" s="11">
        <v>0.24112960787875276</v>
      </c>
      <c r="EB91" s="11"/>
      <c r="ED91" s="11"/>
      <c r="EG91" s="5"/>
      <c r="EH91" s="5"/>
      <c r="EI91" s="5"/>
      <c r="EJ91" s="5"/>
      <c r="EK91" s="5"/>
      <c r="EL91" s="5"/>
      <c r="EM91" s="5"/>
      <c r="EN91" s="5"/>
      <c r="EO91" s="5"/>
      <c r="EP91" s="5"/>
      <c r="EQ91" s="5"/>
      <c r="ER91" s="11"/>
      <c r="ET91" s="11"/>
      <c r="FH91" s="5"/>
      <c r="FI91" s="11"/>
      <c r="FO91" s="11"/>
      <c r="FP91" s="11"/>
      <c r="FQ91" s="11"/>
      <c r="FR91" s="11"/>
      <c r="FS91" s="11"/>
      <c r="FT91" s="11"/>
      <c r="FU91" s="11"/>
      <c r="FV91" s="11"/>
      <c r="FW91" s="11"/>
      <c r="FX91" s="11"/>
      <c r="GC91" s="81"/>
      <c r="GD91" s="81"/>
      <c r="GE91" s="81"/>
      <c r="GF91" s="81"/>
      <c r="GG91" s="81"/>
      <c r="GH91" s="11"/>
      <c r="GI91" s="11"/>
      <c r="GJ91" s="11"/>
      <c r="GK91" s="11"/>
      <c r="HF91" s="5"/>
      <c r="IB91" s="5"/>
      <c r="IE91" s="5"/>
      <c r="IF91" s="5"/>
      <c r="IG91" s="5"/>
      <c r="IH91" s="5"/>
      <c r="II91" s="5"/>
      <c r="IJ91" s="5"/>
      <c r="IK91" s="5"/>
      <c r="IL91" s="5"/>
      <c r="IM91" s="11"/>
      <c r="IN91" s="11"/>
      <c r="IO91" s="11"/>
      <c r="IP91" s="11"/>
      <c r="IQ91" s="11"/>
      <c r="IR91" s="11"/>
      <c r="IS91" s="11"/>
      <c r="IW91" s="5"/>
      <c r="IX91" s="5"/>
      <c r="IY91" s="5"/>
      <c r="IZ91" s="5"/>
      <c r="JA91" s="5"/>
      <c r="JB91" s="11"/>
      <c r="JC91" s="11"/>
      <c r="JD91" s="11"/>
      <c r="JE91" s="11"/>
      <c r="JF91" s="11"/>
      <c r="JY91" s="5"/>
      <c r="JZ91" s="5"/>
      <c r="KA91" s="5"/>
      <c r="KB91" s="5"/>
      <c r="KE91" s="5"/>
      <c r="KF91" s="5"/>
      <c r="KG91" s="5"/>
      <c r="KH91" s="5"/>
      <c r="KI91" s="5"/>
      <c r="KJ91" s="5"/>
      <c r="KM91" s="5"/>
      <c r="KN91" s="5"/>
      <c r="KV91" s="5"/>
      <c r="KZ91" s="5"/>
      <c r="LA91" s="5"/>
      <c r="LB91" s="5"/>
      <c r="LC91" s="5"/>
      <c r="LD91" s="5"/>
      <c r="LE91" s="5"/>
      <c r="LF91" s="5"/>
      <c r="LG91" s="5"/>
      <c r="LI91" s="11"/>
      <c r="LJ91" s="11"/>
      <c r="LK91" s="11"/>
      <c r="LL91" s="11"/>
      <c r="LM91" s="11"/>
      <c r="LN91" s="11"/>
      <c r="LO91" s="11"/>
      <c r="LP91" s="11"/>
      <c r="LQ91" s="11"/>
      <c r="LU91" s="5"/>
      <c r="LW91" s="5"/>
      <c r="LX91" s="5"/>
      <c r="LY91" s="11"/>
      <c r="MB91" s="5"/>
      <c r="MC91" s="5"/>
      <c r="MH91" s="5"/>
      <c r="MO91" s="5"/>
      <c r="MP91" s="5"/>
      <c r="MQ91" s="5"/>
      <c r="MR91" s="5"/>
      <c r="MS91" s="11"/>
      <c r="MY91" s="5"/>
      <c r="MZ91" s="5"/>
      <c r="NA91" s="5"/>
      <c r="NB91" s="5"/>
      <c r="NC91" s="5"/>
      <c r="ND91" s="5"/>
      <c r="NE91" s="5"/>
      <c r="NG91" s="11"/>
      <c r="NH91" s="11"/>
      <c r="NI91" s="11"/>
      <c r="NJ91" s="11"/>
      <c r="NK91" s="11"/>
      <c r="NL91" s="11"/>
      <c r="NM91" s="11"/>
      <c r="NQ91" s="5"/>
      <c r="NR91" s="5"/>
      <c r="NU91" s="5"/>
      <c r="NV91" s="5"/>
      <c r="NW91" s="5"/>
      <c r="NX91" s="5"/>
      <c r="NY91" s="5"/>
      <c r="NZ91" s="5"/>
      <c r="OA91" s="5"/>
      <c r="OB91" s="5"/>
      <c r="OC91" s="5"/>
      <c r="OD91" s="5"/>
      <c r="OE91" s="5"/>
      <c r="OF91" s="5"/>
      <c r="OG91" s="5"/>
      <c r="OT91" s="5">
        <v>869224</v>
      </c>
      <c r="OU91" s="5">
        <v>634704</v>
      </c>
      <c r="OV91" s="5">
        <v>456027</v>
      </c>
      <c r="OW91" s="11">
        <v>1.9137974420894166E-3</v>
      </c>
      <c r="OX91" s="11">
        <v>4.5472003814350613E-4</v>
      </c>
    </row>
    <row r="92" spans="1:448" x14ac:dyDescent="0.2">
      <c r="A92" s="1" t="s">
        <v>84</v>
      </c>
      <c r="B92" s="1" t="s">
        <v>23</v>
      </c>
      <c r="M92" s="70">
        <v>889365.69767920789</v>
      </c>
      <c r="N92" s="70">
        <v>924628</v>
      </c>
      <c r="O92" s="165">
        <v>1.0396488220906301</v>
      </c>
      <c r="P92" s="111">
        <v>336709</v>
      </c>
      <c r="Q92" s="5">
        <v>376025</v>
      </c>
      <c r="R92" s="166">
        <v>1.116765515623283</v>
      </c>
      <c r="S92" s="1">
        <v>2.41</v>
      </c>
      <c r="T92" s="98">
        <v>6.2133606516459355E-2</v>
      </c>
      <c r="U92" s="98">
        <v>0.13795928732194443</v>
      </c>
      <c r="V92" s="98">
        <v>0.38106224538298089</v>
      </c>
      <c r="W92" s="98">
        <v>0.42</v>
      </c>
      <c r="X92" s="98">
        <v>0.37336486225449872</v>
      </c>
      <c r="Y92" s="98">
        <v>2.6000000000000002E-2</v>
      </c>
      <c r="Z92" s="98">
        <v>2.7620724007631187E-2</v>
      </c>
      <c r="AA92" s="98">
        <v>0.46899999999999997</v>
      </c>
      <c r="AB92" s="98">
        <v>0.48470398770675932</v>
      </c>
      <c r="AC92" s="98">
        <v>1.9E-2</v>
      </c>
      <c r="AD92" s="98">
        <v>2.5238691585945248E-2</v>
      </c>
      <c r="AE92" s="98">
        <v>0.495</v>
      </c>
      <c r="AF92" s="98">
        <v>0.51232471171439053</v>
      </c>
      <c r="AG92" s="98">
        <v>0.5296533193269104</v>
      </c>
      <c r="AH92" s="98">
        <v>0.36105425824921161</v>
      </c>
      <c r="AI92" s="98">
        <v>9.9000000000000005E-2</v>
      </c>
      <c r="AJ92" s="98">
        <v>9.4470646198189442E-2</v>
      </c>
      <c r="AK92" s="98">
        <v>-4.5293538018105622E-3</v>
      </c>
      <c r="AL92" s="98">
        <v>0.7365627835916051</v>
      </c>
      <c r="AM92" s="98">
        <v>0.2634372164083949</v>
      </c>
      <c r="AN92" s="98">
        <v>0.21443258704467394</v>
      </c>
      <c r="AO92" s="98">
        <v>0.64062123074448896</v>
      </c>
      <c r="AP92" s="98">
        <v>8.6947032267698982E-2</v>
      </c>
      <c r="AQ92" s="98">
        <v>1.4071887241105993E-2</v>
      </c>
      <c r="AR92" s="98">
        <v>4.3421823486841354E-3</v>
      </c>
      <c r="AS92" s="98">
        <v>3.9585080353347964E-2</v>
      </c>
      <c r="AT92" s="98">
        <v>1.5768077944007589E-3</v>
      </c>
      <c r="AU92" s="98">
        <v>8.4948163370434593E-2</v>
      </c>
      <c r="AV92" s="98">
        <v>4.6340003989096469E-2</v>
      </c>
      <c r="AW92" s="98">
        <v>0.2449198856459012</v>
      </c>
      <c r="AX92" s="7">
        <v>0.63608270726680405</v>
      </c>
      <c r="AY92" s="7">
        <v>0.80929459477428356</v>
      </c>
      <c r="AZ92" s="11">
        <v>6.9868555865946244E-2</v>
      </c>
      <c r="BA92" s="11">
        <v>1.9403553632884679E-2</v>
      </c>
      <c r="BB92" s="11">
        <v>2.8688273361764733E-2</v>
      </c>
      <c r="BC92" s="11">
        <v>4.7824735316525533E-3</v>
      </c>
      <c r="BD92" s="98"/>
      <c r="BE92" s="98">
        <v>0.21651616196089646</v>
      </c>
      <c r="BF92" s="98"/>
      <c r="BG92" s="98">
        <v>9.6192338557184107E-2</v>
      </c>
      <c r="BH92" s="98">
        <v>0.105</v>
      </c>
      <c r="BI92" s="98">
        <v>0.308</v>
      </c>
      <c r="BJ92" s="98"/>
      <c r="BK92" s="98">
        <v>0.31270850051808058</v>
      </c>
      <c r="BL92" s="98">
        <v>0.44231197761512253</v>
      </c>
      <c r="BM92" s="98">
        <v>0.48570302892823458</v>
      </c>
      <c r="BN92" s="98"/>
      <c r="BO92" s="98">
        <v>0.19715194057293253</v>
      </c>
      <c r="BP92" s="98"/>
      <c r="BQ92" s="98">
        <v>0.15902151955946242</v>
      </c>
      <c r="BR92" s="98">
        <v>0.29499999999999998</v>
      </c>
      <c r="BS92" s="98">
        <v>0.35617346013239493</v>
      </c>
      <c r="BT92" s="98">
        <v>4.8318648686985662E-2</v>
      </c>
      <c r="BU92" s="98"/>
      <c r="BV92" s="98">
        <v>1.7351833894907694E-2</v>
      </c>
      <c r="BW92" s="98"/>
      <c r="BX92" s="98">
        <v>5.981290156054888E-2</v>
      </c>
      <c r="BY92" s="98"/>
      <c r="BZ92" s="98">
        <v>0.15111117312070244</v>
      </c>
      <c r="CA92" s="98"/>
      <c r="CB92" s="98">
        <v>0.25856371834313474</v>
      </c>
      <c r="CC92" s="98"/>
      <c r="CD92" s="98">
        <v>9.3119028185684627E-2</v>
      </c>
      <c r="CE92" s="98">
        <v>0.53820273978000976</v>
      </c>
      <c r="CF92" s="98">
        <v>0.57995865510497835</v>
      </c>
      <c r="CG92" s="98">
        <v>5.5E-2</v>
      </c>
      <c r="CH92" s="108">
        <v>47383</v>
      </c>
      <c r="CI92" s="108">
        <v>70783</v>
      </c>
      <c r="CJ92" s="150">
        <v>1.4938480045585969</v>
      </c>
      <c r="CK92" s="108">
        <v>94297</v>
      </c>
      <c r="CL92" s="108">
        <v>39741</v>
      </c>
      <c r="CM92" s="108">
        <v>42153</v>
      </c>
      <c r="CN92" s="108">
        <v>70783</v>
      </c>
      <c r="CO92" s="108">
        <v>39741</v>
      </c>
      <c r="CP92" s="108">
        <v>42153</v>
      </c>
      <c r="CQ92" s="98">
        <v>0.14599999999999999</v>
      </c>
      <c r="CR92" s="167">
        <v>0.105</v>
      </c>
      <c r="CS92" s="167">
        <v>0.308</v>
      </c>
      <c r="CT92" s="109">
        <v>23.6</v>
      </c>
      <c r="CU92" s="79">
        <v>24.8</v>
      </c>
      <c r="CV92" s="79">
        <v>1.1999999999999993</v>
      </c>
      <c r="CW92" s="98">
        <v>6.8048245151708939E-3</v>
      </c>
      <c r="CX92" s="98">
        <v>1.6230853378870608E-2</v>
      </c>
      <c r="CY92" s="98">
        <v>0.14868951494836063</v>
      </c>
      <c r="CZ92" s="110">
        <v>367757</v>
      </c>
      <c r="DA92" s="5">
        <v>401720</v>
      </c>
      <c r="DB92" s="14">
        <v>1.0923517431347329</v>
      </c>
      <c r="DC92" s="14"/>
      <c r="DD92" s="98">
        <v>0.20079291488673229</v>
      </c>
      <c r="DE92" s="98">
        <v>0.19740331422406765</v>
      </c>
      <c r="DF92" s="14">
        <v>5.5</v>
      </c>
      <c r="DG92" s="98">
        <v>6.3962461415911581E-2</v>
      </c>
      <c r="DH92" s="98">
        <v>1.4146669321915762E-2</v>
      </c>
      <c r="DI92" s="98">
        <v>9.3998307278701579E-2</v>
      </c>
      <c r="DJ92" s="98">
        <v>0.26923976899332869</v>
      </c>
      <c r="DK92" s="98">
        <v>6.394254704769492E-2</v>
      </c>
      <c r="DL92" s="98">
        <v>0.69057908383751077</v>
      </c>
      <c r="DM92" s="108">
        <v>287800</v>
      </c>
      <c r="DN92" s="108">
        <v>313605.992565675</v>
      </c>
      <c r="DO92" s="108">
        <v>723</v>
      </c>
      <c r="DP92" s="108">
        <v>1156</v>
      </c>
      <c r="DQ92" s="14">
        <v>1.5988934993084372</v>
      </c>
      <c r="DR92" s="14"/>
      <c r="DS92" s="14"/>
      <c r="DT92" s="98">
        <v>0.49145742969434092</v>
      </c>
      <c r="DU92" s="98">
        <v>0.40298735414503023</v>
      </c>
      <c r="DV92" s="7">
        <v>0.51865991645226439</v>
      </c>
      <c r="DW92" s="11">
        <v>0.43168174398981934</v>
      </c>
      <c r="DX92" s="11">
        <v>0.2798124686760517</v>
      </c>
      <c r="DY92" s="11">
        <v>0.22121844607840027</v>
      </c>
      <c r="DZ92" s="11">
        <v>0.35371686479003972</v>
      </c>
      <c r="EA92" s="11">
        <v>0.28634019253673049</v>
      </c>
      <c r="EB92" s="11"/>
      <c r="ED92" s="11"/>
      <c r="EG92" s="5"/>
      <c r="EH92" s="5"/>
      <c r="EI92" s="5"/>
      <c r="EJ92" s="5"/>
      <c r="EK92" s="5"/>
      <c r="EL92" s="5"/>
      <c r="EM92" s="5"/>
      <c r="EN92" s="5"/>
      <c r="EO92" s="5"/>
      <c r="EP92" s="5"/>
      <c r="EQ92" s="5"/>
      <c r="ER92" s="11"/>
      <c r="ET92" s="11"/>
      <c r="FH92" s="5"/>
      <c r="FI92" s="11"/>
      <c r="FO92" s="11"/>
      <c r="FP92" s="11"/>
      <c r="FQ92" s="11"/>
      <c r="FR92" s="11"/>
      <c r="FS92" s="11"/>
      <c r="FT92" s="11"/>
      <c r="FU92" s="11"/>
      <c r="FV92" s="11"/>
      <c r="FW92" s="11"/>
      <c r="FX92" s="11"/>
      <c r="GC92" s="81"/>
      <c r="GD92" s="81"/>
      <c r="GE92" s="81"/>
      <c r="GF92" s="81"/>
      <c r="GG92" s="81"/>
      <c r="GH92" s="11"/>
      <c r="GI92" s="11"/>
      <c r="GJ92" s="11"/>
      <c r="GK92" s="11"/>
      <c r="HF92" s="5"/>
      <c r="IB92" s="5"/>
      <c r="IE92" s="5"/>
      <c r="IF92" s="5"/>
      <c r="IG92" s="5"/>
      <c r="IH92" s="5"/>
      <c r="II92" s="5"/>
      <c r="IJ92" s="5"/>
      <c r="IK92" s="5"/>
      <c r="IL92" s="5"/>
      <c r="IM92" s="11"/>
      <c r="IN92" s="11"/>
      <c r="IO92" s="11"/>
      <c r="IP92" s="11"/>
      <c r="IQ92" s="11"/>
      <c r="IR92" s="11"/>
      <c r="IS92" s="11"/>
      <c r="IW92" s="5"/>
      <c r="IX92" s="5"/>
      <c r="IY92" s="5"/>
      <c r="IZ92" s="5"/>
      <c r="JA92" s="5"/>
      <c r="JB92" s="11"/>
      <c r="JC92" s="11"/>
      <c r="JD92" s="11"/>
      <c r="JE92" s="11"/>
      <c r="JF92" s="11"/>
      <c r="JY92" s="5"/>
      <c r="JZ92" s="5"/>
      <c r="KA92" s="5"/>
      <c r="KB92" s="5"/>
      <c r="KE92" s="5"/>
      <c r="KF92" s="5"/>
      <c r="KG92" s="5"/>
      <c r="KH92" s="5"/>
      <c r="KI92" s="5"/>
      <c r="KJ92" s="5"/>
      <c r="KM92" s="5"/>
      <c r="KN92" s="5"/>
      <c r="KV92" s="5"/>
      <c r="KZ92" s="5"/>
      <c r="LA92" s="5"/>
      <c r="LB92" s="5"/>
      <c r="LC92" s="5"/>
      <c r="LD92" s="5"/>
      <c r="LE92" s="5"/>
      <c r="LF92" s="5"/>
      <c r="LG92" s="5"/>
      <c r="LI92" s="11"/>
      <c r="LJ92" s="11"/>
      <c r="LK92" s="11"/>
      <c r="LL92" s="11"/>
      <c r="LM92" s="11"/>
      <c r="LN92" s="11"/>
      <c r="LO92" s="11"/>
      <c r="LP92" s="11"/>
      <c r="LQ92" s="11"/>
      <c r="LU92" s="5"/>
      <c r="LW92" s="5"/>
      <c r="LX92" s="5"/>
      <c r="LY92" s="11"/>
      <c r="MB92" s="5"/>
      <c r="MC92" s="5"/>
      <c r="MH92" s="5"/>
      <c r="MO92" s="5"/>
      <c r="MP92" s="5"/>
      <c r="MQ92" s="5"/>
      <c r="MR92" s="5"/>
      <c r="MS92" s="11"/>
      <c r="MY92" s="5"/>
      <c r="MZ92" s="5"/>
      <c r="NA92" s="5"/>
      <c r="NB92" s="5"/>
      <c r="NC92" s="5"/>
      <c r="ND92" s="5"/>
      <c r="NE92" s="5"/>
      <c r="NG92" s="11"/>
      <c r="NH92" s="11"/>
      <c r="NI92" s="11"/>
      <c r="NJ92" s="11"/>
      <c r="NK92" s="11"/>
      <c r="NL92" s="11"/>
      <c r="NM92" s="11"/>
      <c r="NQ92" s="5"/>
      <c r="NR92" s="5"/>
      <c r="NU92" s="5"/>
      <c r="NV92" s="5"/>
      <c r="NW92" s="5"/>
      <c r="NX92" s="5"/>
      <c r="NY92" s="5"/>
      <c r="NZ92" s="5"/>
      <c r="OA92" s="5"/>
      <c r="OB92" s="5"/>
      <c r="OC92" s="5"/>
      <c r="OD92" s="5"/>
      <c r="OE92" s="5"/>
      <c r="OF92" s="5"/>
      <c r="OG92" s="5"/>
      <c r="OT92" s="5">
        <v>907856</v>
      </c>
      <c r="OU92" s="5">
        <v>650478</v>
      </c>
      <c r="OV92" s="5">
        <v>430041</v>
      </c>
      <c r="OW92" s="11">
        <v>6.1411942935401885E-2</v>
      </c>
      <c r="OX92" s="11">
        <v>9.6583546938518606E-4</v>
      </c>
      <c r="PZ92" s="7"/>
      <c r="QA92" s="7"/>
      <c r="QD92" s="152"/>
      <c r="QE92" s="153"/>
      <c r="QF92" s="154"/>
    </row>
    <row r="93" spans="1:448" x14ac:dyDescent="0.2">
      <c r="A93" s="1" t="s">
        <v>85</v>
      </c>
      <c r="B93" s="1" t="s">
        <v>25</v>
      </c>
      <c r="M93" s="70">
        <v>5302796.229933708</v>
      </c>
      <c r="N93" s="70">
        <v>6420229</v>
      </c>
      <c r="O93" s="165">
        <v>1.2107251950883018</v>
      </c>
      <c r="P93" s="111">
        <v>1874002</v>
      </c>
      <c r="Q93" s="5">
        <v>2313055</v>
      </c>
      <c r="R93" s="166">
        <v>1.2342863027894313</v>
      </c>
      <c r="S93" s="1">
        <v>2.67</v>
      </c>
      <c r="T93" s="98">
        <v>6.467992577813006E-2</v>
      </c>
      <c r="U93" s="98">
        <v>0.14160863387868092</v>
      </c>
      <c r="V93" s="98">
        <v>0.39753838363640814</v>
      </c>
      <c r="W93" s="98">
        <v>0.50700000000000001</v>
      </c>
      <c r="X93" s="98">
        <v>0.42768426519054081</v>
      </c>
      <c r="Y93" s="98">
        <v>0.32500000000000001</v>
      </c>
      <c r="Z93" s="98">
        <v>0.33699855363575437</v>
      </c>
      <c r="AA93" s="98">
        <v>0.10400000000000001</v>
      </c>
      <c r="AB93" s="98">
        <v>0.1242343611965839</v>
      </c>
      <c r="AC93" s="98">
        <v>4.8000000000000001E-2</v>
      </c>
      <c r="AD93" s="98">
        <v>6.6102634160313548E-2</v>
      </c>
      <c r="AE93" s="98">
        <v>0.42900000000000005</v>
      </c>
      <c r="AF93" s="98">
        <v>0.4612329148323383</v>
      </c>
      <c r="AG93" s="98">
        <v>0.46560733152749584</v>
      </c>
      <c r="AH93" s="98">
        <v>0.3655244880543484</v>
      </c>
      <c r="AI93" s="98">
        <v>0.13500000000000001</v>
      </c>
      <c r="AJ93" s="98">
        <v>0.15192642642858639</v>
      </c>
      <c r="AK93" s="98">
        <v>1.6926426428586383E-2</v>
      </c>
      <c r="AL93" s="98">
        <v>0.64129219186772557</v>
      </c>
      <c r="AM93" s="98">
        <v>0.35870780813227438</v>
      </c>
      <c r="AN93" s="98">
        <v>0.32520996644955491</v>
      </c>
      <c r="AO93" s="98">
        <v>0.45801565266609784</v>
      </c>
      <c r="AP93" s="98">
        <v>7.261162177317626E-2</v>
      </c>
      <c r="AQ93" s="98">
        <v>1.4903593758712438E-2</v>
      </c>
      <c r="AR93" s="98">
        <v>2.9573628445390839E-3</v>
      </c>
      <c r="AS93" s="98">
        <v>0.12627129253905012</v>
      </c>
      <c r="AT93" s="98">
        <v>5.5140539005242174E-3</v>
      </c>
      <c r="AU93" s="98">
        <v>6.2310469208254123E-2</v>
      </c>
      <c r="AV93" s="98">
        <v>5.2825808292496286E-2</v>
      </c>
      <c r="AW93" s="98">
        <v>0.27644219441388124</v>
      </c>
      <c r="AX93" s="7">
        <v>0.69211367650142352</v>
      </c>
      <c r="AY93" s="7">
        <v>0.86082129478114444</v>
      </c>
      <c r="AZ93" s="11">
        <v>5.2548032857788425E-2</v>
      </c>
      <c r="BA93" s="11">
        <v>4.5246750888324527E-2</v>
      </c>
      <c r="BB93" s="11">
        <v>2.631796209718423E-2</v>
      </c>
      <c r="BC93" s="11">
        <v>6.5461273606861724E-3</v>
      </c>
      <c r="BD93" s="98"/>
      <c r="BE93" s="98">
        <v>0.18006711955792901</v>
      </c>
      <c r="BF93" s="98"/>
      <c r="BG93" s="98">
        <v>8.0241789911843567E-2</v>
      </c>
      <c r="BH93" s="98">
        <v>0.08</v>
      </c>
      <c r="BI93" s="98">
        <v>0.25900000000000001</v>
      </c>
      <c r="BJ93" s="98"/>
      <c r="BK93" s="98">
        <v>0.26030890946977259</v>
      </c>
      <c r="BL93" s="98">
        <v>0.41036456148589451</v>
      </c>
      <c r="BM93" s="98">
        <v>0.45014583434236632</v>
      </c>
      <c r="BN93" s="98"/>
      <c r="BO93" s="98">
        <v>0.25743001733411597</v>
      </c>
      <c r="BP93" s="98"/>
      <c r="BQ93" s="98">
        <v>0.1642931452270418</v>
      </c>
      <c r="BR93" s="98">
        <v>0.34399999999999997</v>
      </c>
      <c r="BS93" s="98">
        <v>0.42172316256115777</v>
      </c>
      <c r="BT93" s="98">
        <v>8.2941381803439726E-2</v>
      </c>
      <c r="BU93" s="98"/>
      <c r="BV93" s="98">
        <v>2.7748059442545932E-2</v>
      </c>
      <c r="BW93" s="98"/>
      <c r="BX93" s="98">
        <v>7.2461537444630256E-2</v>
      </c>
      <c r="BY93" s="98"/>
      <c r="BZ93" s="98">
        <v>0.16196403520119759</v>
      </c>
      <c r="CA93" s="98"/>
      <c r="CB93" s="98">
        <v>0.19803238915585555</v>
      </c>
      <c r="CC93" s="98"/>
      <c r="CD93" s="98">
        <v>8.4389894905684548E-2</v>
      </c>
      <c r="CE93" s="98">
        <v>0.51125647019031573</v>
      </c>
      <c r="CF93" s="98">
        <v>0.54459591614991387</v>
      </c>
      <c r="CG93" s="98">
        <v>0.05</v>
      </c>
      <c r="CH93" s="108">
        <v>53182</v>
      </c>
      <c r="CI93" s="108">
        <v>89724</v>
      </c>
      <c r="CJ93" s="150">
        <v>1.6871121808130571</v>
      </c>
      <c r="CK93" s="108">
        <v>122521</v>
      </c>
      <c r="CL93" s="108">
        <v>46309</v>
      </c>
      <c r="CM93" s="108">
        <v>48575</v>
      </c>
      <c r="CN93" s="108">
        <v>89724</v>
      </c>
      <c r="CO93" s="108">
        <v>46309</v>
      </c>
      <c r="CP93" s="108">
        <v>48575</v>
      </c>
      <c r="CQ93" s="98">
        <v>0.11</v>
      </c>
      <c r="CR93" s="167">
        <v>0.08</v>
      </c>
      <c r="CS93" s="167">
        <v>0.25900000000000001</v>
      </c>
      <c r="CT93" s="109">
        <v>30.6</v>
      </c>
      <c r="CU93" s="79">
        <v>31</v>
      </c>
      <c r="CV93" s="79">
        <v>0.39999999999999858</v>
      </c>
      <c r="CW93" s="98">
        <v>1.5086630766383561E-2</v>
      </c>
      <c r="CX93" s="98">
        <v>1.1599346650098628E-2</v>
      </c>
      <c r="CY93" s="98">
        <v>0.205509560691189</v>
      </c>
      <c r="CZ93" s="110">
        <v>2128758</v>
      </c>
      <c r="DA93" s="5">
        <v>2497322</v>
      </c>
      <c r="DB93" s="14">
        <v>1.1731356969650848</v>
      </c>
      <c r="DC93" s="14"/>
      <c r="DD93" s="98">
        <v>0.25078285084542251</v>
      </c>
      <c r="DE93" s="98">
        <v>0.23982452948265326</v>
      </c>
      <c r="DF93" s="14">
        <v>6.1</v>
      </c>
      <c r="DG93" s="98">
        <v>7.3785839391155808E-2</v>
      </c>
      <c r="DH93" s="98">
        <v>2.9833958135955234E-2</v>
      </c>
      <c r="DI93" s="98">
        <v>0.15606277444398439</v>
      </c>
      <c r="DJ93" s="98">
        <v>0.39033772977613623</v>
      </c>
      <c r="DK93" s="98">
        <v>4.4503271904864493E-2</v>
      </c>
      <c r="DL93" s="98">
        <v>0.66123330400703828</v>
      </c>
      <c r="DM93" s="108">
        <v>367600</v>
      </c>
      <c r="DN93" s="108">
        <v>316261.41836319503</v>
      </c>
      <c r="DO93" s="108">
        <v>914</v>
      </c>
      <c r="DP93" s="108">
        <v>1672</v>
      </c>
      <c r="DQ93" s="14">
        <v>1.8293216630196936</v>
      </c>
      <c r="DR93" s="14"/>
      <c r="DS93" s="14"/>
      <c r="DT93" s="98">
        <v>0.51826230494837633</v>
      </c>
      <c r="DU93" s="98">
        <v>0.42337047093957381</v>
      </c>
      <c r="DV93" s="7">
        <v>0.54422980114087582</v>
      </c>
      <c r="DW93" s="11">
        <v>0.44916803286411516</v>
      </c>
      <c r="DX93" s="11">
        <v>0.26464271567252584</v>
      </c>
      <c r="DY93" s="11">
        <v>0.20238477409132466</v>
      </c>
      <c r="DZ93" s="11">
        <v>0.35935750885894058</v>
      </c>
      <c r="EA93" s="11">
        <v>0.28598672329215902</v>
      </c>
      <c r="EB93" s="11"/>
      <c r="ED93" s="11"/>
      <c r="EG93" s="5"/>
      <c r="EH93" s="5"/>
      <c r="EI93" s="5"/>
      <c r="EJ93" s="5"/>
      <c r="EK93" s="5"/>
      <c r="EL93" s="5"/>
      <c r="EM93" s="5"/>
      <c r="EN93" s="5"/>
      <c r="EO93" s="5"/>
      <c r="EP93" s="5"/>
      <c r="EQ93" s="5"/>
      <c r="ER93" s="11"/>
      <c r="ET93" s="11"/>
      <c r="FH93" s="5"/>
      <c r="FI93" s="11"/>
      <c r="FO93" s="11"/>
      <c r="FP93" s="11"/>
      <c r="FQ93" s="11"/>
      <c r="FR93" s="11"/>
      <c r="FS93" s="11"/>
      <c r="FT93" s="11"/>
      <c r="FU93" s="11"/>
      <c r="FV93" s="11"/>
      <c r="FW93" s="11"/>
      <c r="FX93" s="11"/>
      <c r="GC93" s="81"/>
      <c r="GD93" s="81"/>
      <c r="GE93" s="81"/>
      <c r="GF93" s="81"/>
      <c r="GG93" s="81"/>
      <c r="GH93" s="11"/>
      <c r="GI93" s="11"/>
      <c r="GJ93" s="11"/>
      <c r="GK93" s="11"/>
      <c r="HF93" s="5"/>
      <c r="IB93" s="5"/>
      <c r="IE93" s="5"/>
      <c r="IF93" s="5"/>
      <c r="IG93" s="5"/>
      <c r="IH93" s="5"/>
      <c r="II93" s="5"/>
      <c r="IJ93" s="5"/>
      <c r="IK93" s="5"/>
      <c r="IL93" s="5"/>
      <c r="IM93" s="11"/>
      <c r="IN93" s="11"/>
      <c r="IO93" s="11"/>
      <c r="IP93" s="11"/>
      <c r="IQ93" s="11"/>
      <c r="IR93" s="11"/>
      <c r="IS93" s="11"/>
      <c r="IW93" s="5"/>
      <c r="IX93" s="5"/>
      <c r="IY93" s="5"/>
      <c r="IZ93" s="5"/>
      <c r="JA93" s="5"/>
      <c r="JB93" s="11"/>
      <c r="JC93" s="11"/>
      <c r="JD93" s="11"/>
      <c r="JE93" s="11"/>
      <c r="JF93" s="11"/>
      <c r="JY93" s="5"/>
      <c r="JZ93" s="5"/>
      <c r="KA93" s="5"/>
      <c r="KB93" s="5"/>
      <c r="KE93" s="5"/>
      <c r="KF93" s="5"/>
      <c r="KG93" s="5"/>
      <c r="KH93" s="5"/>
      <c r="KI93" s="5"/>
      <c r="KJ93" s="5"/>
      <c r="KM93" s="5"/>
      <c r="KN93" s="5"/>
      <c r="KV93" s="5"/>
      <c r="KZ93" s="5"/>
      <c r="LA93" s="5"/>
      <c r="LB93" s="5"/>
      <c r="LC93" s="5"/>
      <c r="LD93" s="5"/>
      <c r="LE93" s="5"/>
      <c r="LF93" s="5"/>
      <c r="LG93" s="5"/>
      <c r="LI93" s="11"/>
      <c r="LJ93" s="11"/>
      <c r="LK93" s="11"/>
      <c r="LL93" s="11"/>
      <c r="LM93" s="11"/>
      <c r="LN93" s="11"/>
      <c r="LO93" s="11"/>
      <c r="LP93" s="11"/>
      <c r="LQ93" s="11"/>
      <c r="LU93" s="5"/>
      <c r="LW93" s="5"/>
      <c r="LX93" s="5"/>
      <c r="LY93" s="11"/>
      <c r="MB93" s="5"/>
      <c r="MC93" s="5"/>
      <c r="MH93" s="5"/>
      <c r="MO93" s="5"/>
      <c r="MP93" s="5"/>
      <c r="MQ93" s="5"/>
      <c r="MR93" s="5"/>
      <c r="MS93" s="11"/>
      <c r="MY93" s="5"/>
      <c r="MZ93" s="5"/>
      <c r="NA93" s="5"/>
      <c r="NB93" s="5"/>
      <c r="NC93" s="5"/>
      <c r="ND93" s="5"/>
      <c r="NE93" s="5"/>
      <c r="NG93" s="11"/>
      <c r="NH93" s="11"/>
      <c r="NI93" s="11"/>
      <c r="NJ93" s="11"/>
      <c r="NK93" s="11"/>
      <c r="NL93" s="11"/>
      <c r="NM93" s="11"/>
      <c r="NQ93" s="5"/>
      <c r="NR93" s="5"/>
      <c r="NS93" s="5"/>
      <c r="NU93" s="5"/>
      <c r="NV93" s="5"/>
      <c r="NW93" s="5"/>
      <c r="NX93" s="5"/>
      <c r="NY93" s="5"/>
      <c r="NZ93" s="5"/>
      <c r="OA93" s="5"/>
      <c r="OB93" s="5"/>
      <c r="OC93" s="5"/>
      <c r="OD93" s="5"/>
      <c r="OE93" s="5"/>
      <c r="OF93" s="5"/>
      <c r="OG93" s="5"/>
      <c r="OT93" s="5">
        <v>6170998</v>
      </c>
      <c r="OU93" s="5">
        <v>4213079</v>
      </c>
      <c r="OV93" s="5">
        <v>3177051</v>
      </c>
      <c r="OW93" s="11">
        <v>4.1087677420973828E-3</v>
      </c>
      <c r="OX93" s="11">
        <v>5.9155642315033121E-4</v>
      </c>
      <c r="PZ93" s="7"/>
      <c r="QA93" s="7"/>
      <c r="QD93" s="152"/>
      <c r="QE93" s="153"/>
      <c r="QF93" s="154"/>
    </row>
    <row r="94" spans="1:448" x14ac:dyDescent="0.2">
      <c r="A94" s="1" t="s">
        <v>86</v>
      </c>
      <c r="B94" s="1" t="s">
        <v>27</v>
      </c>
      <c r="M94" s="70">
        <v>140990.13378411758</v>
      </c>
      <c r="N94" s="70">
        <v>206057</v>
      </c>
      <c r="O94" s="165">
        <v>1.4614994288572847</v>
      </c>
      <c r="P94" s="111">
        <v>54016</v>
      </c>
      <c r="Q94" s="5">
        <v>76673</v>
      </c>
      <c r="R94" s="166">
        <v>1.4194497926540284</v>
      </c>
      <c r="S94" s="1">
        <v>2.48</v>
      </c>
      <c r="T94" s="98">
        <v>0.1161216064056049</v>
      </c>
      <c r="U94" s="98">
        <v>0.13324158638808958</v>
      </c>
      <c r="V94" s="98">
        <v>0.34832978856499436</v>
      </c>
      <c r="W94" s="98">
        <v>0.69799999999999995</v>
      </c>
      <c r="X94" s="98">
        <v>0.60775678718879023</v>
      </c>
      <c r="Y94" s="98">
        <v>0.23199999999999998</v>
      </c>
      <c r="Z94" s="98">
        <v>0.27301388715125735</v>
      </c>
      <c r="AA94" s="98">
        <v>3.3000000000000002E-2</v>
      </c>
      <c r="AB94" s="98">
        <v>5.0979607156261729E-2</v>
      </c>
      <c r="AC94" s="98">
        <v>2.6000000000000002E-2</v>
      </c>
      <c r="AD94" s="98">
        <v>3.9619667208807705E-2</v>
      </c>
      <c r="AE94" s="98">
        <v>0.26500000000000001</v>
      </c>
      <c r="AF94" s="98">
        <v>0.32399349430751906</v>
      </c>
      <c r="AG94" s="98">
        <v>0.53253096459401972</v>
      </c>
      <c r="AH94" s="98">
        <v>0.39098711372450895</v>
      </c>
      <c r="AI94" s="98">
        <v>4.9000000000000002E-2</v>
      </c>
      <c r="AJ94" s="98">
        <v>6.5307143750781935E-2</v>
      </c>
      <c r="AK94" s="98">
        <v>1.6307143750781933E-2</v>
      </c>
      <c r="AL94" s="98">
        <v>0.43295019157088122</v>
      </c>
      <c r="AM94" s="98">
        <v>0.56704980842911878</v>
      </c>
      <c r="AN94" s="98">
        <v>0.48</v>
      </c>
      <c r="AO94" s="98">
        <v>0.34436781609195405</v>
      </c>
      <c r="AP94" s="98">
        <v>0.11057471264367816</v>
      </c>
      <c r="AQ94" s="98">
        <v>1.2490421455938698E-2</v>
      </c>
      <c r="AR94" s="98">
        <v>3.2183908045977012E-3</v>
      </c>
      <c r="AS94" s="98">
        <v>4.9348659003831417E-2</v>
      </c>
      <c r="AT94" s="98">
        <v>3.2528462404604028E-4</v>
      </c>
      <c r="AU94" s="98">
        <v>7.105863902818442E-2</v>
      </c>
      <c r="AV94" s="98">
        <v>6.1051478356135801E-2</v>
      </c>
      <c r="AW94" s="98">
        <v>0.29581469356879214</v>
      </c>
      <c r="AX94" s="7">
        <v>0.69551210986918477</v>
      </c>
      <c r="AY94" s="7">
        <v>0.83770036388298363</v>
      </c>
      <c r="AZ94" s="11">
        <v>5.8735061369509046E-2</v>
      </c>
      <c r="BA94" s="11">
        <v>3.4429505813953487E-2</v>
      </c>
      <c r="BB94" s="11">
        <v>3.7881540697674417E-2</v>
      </c>
      <c r="BC94" s="11">
        <v>6.7526647286821704E-3</v>
      </c>
      <c r="BD94" s="98"/>
      <c r="BE94" s="98">
        <v>0.19544671464683058</v>
      </c>
      <c r="BF94" s="98"/>
      <c r="BG94" s="98">
        <v>8.7700655299554009E-2</v>
      </c>
      <c r="BH94" s="98">
        <v>0.109</v>
      </c>
      <c r="BI94" s="98">
        <v>0.41699999999999998</v>
      </c>
      <c r="BJ94" s="98"/>
      <c r="BK94" s="98">
        <v>0.28314736994638456</v>
      </c>
      <c r="BL94" s="98">
        <v>0.39913831167060349</v>
      </c>
      <c r="BM94" s="98">
        <v>0.47522665549715576</v>
      </c>
      <c r="BN94" s="98"/>
      <c r="BO94" s="98">
        <v>0.21991176802073772</v>
      </c>
      <c r="BP94" s="98"/>
      <c r="BQ94" s="98">
        <v>0.18427281070376275</v>
      </c>
      <c r="BR94" s="98">
        <v>0.309</v>
      </c>
      <c r="BS94" s="98">
        <v>0.40418457872450048</v>
      </c>
      <c r="BT94" s="98">
        <v>0.1159893174818548</v>
      </c>
      <c r="BU94" s="98"/>
      <c r="BV94" s="98">
        <v>1.0844048157480994E-2</v>
      </c>
      <c r="BW94" s="98"/>
      <c r="BX94" s="98">
        <v>5.7741595055027892E-2</v>
      </c>
      <c r="BY94" s="98"/>
      <c r="BZ94" s="98">
        <v>9.9642480239495165E-2</v>
      </c>
      <c r="CA94" s="98"/>
      <c r="CB94" s="98">
        <v>0.30040274816394219</v>
      </c>
      <c r="CC94" s="98"/>
      <c r="CD94" s="98">
        <v>9.8371777476255085E-2</v>
      </c>
      <c r="CE94" s="98">
        <v>0.52976632946575741</v>
      </c>
      <c r="CF94" s="98">
        <v>0.56700264909220133</v>
      </c>
      <c r="CG94" s="98">
        <v>0.04</v>
      </c>
      <c r="CH94" s="108">
        <v>39381</v>
      </c>
      <c r="CI94" s="108">
        <v>63649</v>
      </c>
      <c r="CJ94" s="150">
        <v>1.6162362560625683</v>
      </c>
      <c r="CK94" s="108">
        <v>87649</v>
      </c>
      <c r="CL94" s="108">
        <v>35042</v>
      </c>
      <c r="CM94" s="108">
        <v>38086</v>
      </c>
      <c r="CN94" s="108">
        <v>63649</v>
      </c>
      <c r="CO94" s="108">
        <v>35042</v>
      </c>
      <c r="CP94" s="108">
        <v>38086</v>
      </c>
      <c r="CQ94" s="98">
        <v>0.19400000000000001</v>
      </c>
      <c r="CR94" s="167">
        <v>0.109</v>
      </c>
      <c r="CS94" s="167">
        <v>0.41699999999999998</v>
      </c>
      <c r="CT94" s="109">
        <v>20.3</v>
      </c>
      <c r="CU94" s="79">
        <v>22.4</v>
      </c>
      <c r="CV94" s="79">
        <v>2.0999999999999979</v>
      </c>
      <c r="CW94" s="98">
        <v>6.4873261932632455E-3</v>
      </c>
      <c r="CX94" s="98">
        <v>3.0795654694833113E-2</v>
      </c>
      <c r="CY94" s="98">
        <v>9.3119933485761794E-2</v>
      </c>
      <c r="CZ94" s="110">
        <v>60539</v>
      </c>
      <c r="DA94" s="5">
        <v>89272</v>
      </c>
      <c r="DB94" s="14">
        <v>1.4746196666611606</v>
      </c>
      <c r="DC94" s="14"/>
      <c r="DD94" s="98">
        <v>0.23232957267216175</v>
      </c>
      <c r="DE94" s="98">
        <v>0.23153394457607912</v>
      </c>
      <c r="DF94" s="14">
        <v>5.7</v>
      </c>
      <c r="DG94" s="98">
        <v>0.14113047764136571</v>
      </c>
      <c r="DH94" s="98">
        <v>4.2947396720136213E-2</v>
      </c>
      <c r="DI94" s="98">
        <v>0.21897123398153956</v>
      </c>
      <c r="DJ94" s="98">
        <v>0.4182722466170804</v>
      </c>
      <c r="DK94" s="98">
        <v>4.2353705529169283E-2</v>
      </c>
      <c r="DL94" s="98">
        <v>0.65887600589516515</v>
      </c>
      <c r="DM94" s="108">
        <v>247500</v>
      </c>
      <c r="DN94" s="108">
        <v>277106.12549814797</v>
      </c>
      <c r="DO94" s="108">
        <v>650</v>
      </c>
      <c r="DP94" s="108">
        <v>1026</v>
      </c>
      <c r="DQ94" s="14">
        <v>1.5784615384615384</v>
      </c>
      <c r="DR94" s="14"/>
      <c r="DS94" s="14"/>
      <c r="DT94" s="98">
        <v>0.56219105644326928</v>
      </c>
      <c r="DU94" s="98">
        <v>0.48103230256351304</v>
      </c>
      <c r="DV94" s="7">
        <v>0.56795257476552818</v>
      </c>
      <c r="DW94" s="11">
        <v>0.49964608033976288</v>
      </c>
      <c r="DX94" s="11">
        <v>0.24219590958019374</v>
      </c>
      <c r="DY94" s="11">
        <v>0.19389128094725511</v>
      </c>
      <c r="DZ94" s="11">
        <v>0.35331932431448643</v>
      </c>
      <c r="EA94" s="11">
        <v>0.29819157933274987</v>
      </c>
      <c r="EB94" s="11"/>
      <c r="ED94" s="11"/>
      <c r="EG94" s="5"/>
      <c r="EH94" s="5"/>
      <c r="EI94" s="5"/>
      <c r="EJ94" s="5"/>
      <c r="EK94" s="5"/>
      <c r="EL94" s="5"/>
      <c r="EM94" s="5"/>
      <c r="EN94" s="5"/>
      <c r="EO94" s="5"/>
      <c r="EP94" s="5"/>
      <c r="EQ94" s="5"/>
      <c r="ER94" s="11"/>
      <c r="ET94" s="11"/>
      <c r="FH94" s="5"/>
      <c r="FI94" s="11"/>
      <c r="FO94" s="11"/>
      <c r="FP94" s="11"/>
      <c r="FQ94" s="11"/>
      <c r="FR94" s="11"/>
      <c r="FS94" s="11"/>
      <c r="FT94" s="11"/>
      <c r="FU94" s="11"/>
      <c r="FV94" s="11"/>
      <c r="FW94" s="11"/>
      <c r="FX94" s="11"/>
      <c r="GC94" s="81"/>
      <c r="GD94" s="81"/>
      <c r="GE94" s="81"/>
      <c r="GF94" s="81"/>
      <c r="GG94" s="81"/>
      <c r="GH94" s="11"/>
      <c r="GI94" s="11"/>
      <c r="GJ94" s="11"/>
      <c r="GK94" s="11"/>
      <c r="HF94" s="5"/>
      <c r="IB94" s="5"/>
      <c r="IE94" s="5"/>
      <c r="IF94" s="5"/>
      <c r="IG94" s="5"/>
      <c r="IH94" s="5"/>
      <c r="II94" s="5"/>
      <c r="IJ94" s="5"/>
      <c r="IK94" s="5"/>
      <c r="IL94" s="5"/>
      <c r="IM94" s="11"/>
      <c r="IN94" s="11"/>
      <c r="IO94" s="11"/>
      <c r="IP94" s="11"/>
      <c r="IQ94" s="11"/>
      <c r="IR94" s="11"/>
      <c r="IS94" s="11"/>
      <c r="IW94" s="5"/>
      <c r="IX94" s="5"/>
      <c r="IY94" s="5"/>
      <c r="IZ94" s="5"/>
      <c r="JA94" s="5"/>
      <c r="JB94" s="11"/>
      <c r="JC94" s="11"/>
      <c r="JD94" s="11"/>
      <c r="JE94" s="11"/>
      <c r="JF94" s="11"/>
      <c r="JY94" s="5"/>
      <c r="JZ94" s="5"/>
      <c r="KA94" s="5"/>
      <c r="KB94" s="5"/>
      <c r="KE94" s="5"/>
      <c r="KF94" s="5"/>
      <c r="KG94" s="5"/>
      <c r="KH94" s="5"/>
      <c r="KI94" s="5"/>
      <c r="KJ94" s="5"/>
      <c r="KM94" s="5"/>
      <c r="KN94" s="5"/>
      <c r="KV94" s="5"/>
      <c r="KZ94" s="5"/>
      <c r="LA94" s="5"/>
      <c r="LB94" s="5"/>
      <c r="LC94" s="5"/>
      <c r="LD94" s="5"/>
      <c r="LE94" s="5"/>
      <c r="LF94" s="5"/>
      <c r="LG94" s="5"/>
      <c r="LI94" s="11"/>
      <c r="LJ94" s="11"/>
      <c r="LK94" s="11"/>
      <c r="LL94" s="11"/>
      <c r="LM94" s="11"/>
      <c r="LN94" s="11"/>
      <c r="LO94" s="11"/>
      <c r="LP94" s="11"/>
      <c r="LQ94" s="11"/>
      <c r="LU94" s="5"/>
      <c r="LW94" s="5"/>
      <c r="LX94" s="5"/>
      <c r="LY94" s="11"/>
      <c r="MB94" s="5"/>
      <c r="MH94" s="5"/>
      <c r="MO94" s="5"/>
      <c r="MP94" s="5"/>
      <c r="MQ94" s="5"/>
      <c r="MR94" s="5"/>
      <c r="MS94" s="11"/>
      <c r="MY94" s="5"/>
      <c r="MZ94" s="5"/>
      <c r="NA94" s="5"/>
      <c r="NB94" s="5"/>
      <c r="NC94" s="5"/>
      <c r="ND94" s="5"/>
      <c r="NE94" s="5"/>
      <c r="NG94" s="11"/>
      <c r="NH94" s="11"/>
      <c r="NI94" s="11"/>
      <c r="NJ94" s="11"/>
      <c r="NK94" s="11"/>
      <c r="NL94" s="11"/>
      <c r="NM94" s="11"/>
      <c r="NR94" s="5"/>
      <c r="NU94" s="5"/>
      <c r="NV94" s="5"/>
      <c r="NW94" s="5"/>
      <c r="NX94" s="5"/>
      <c r="NY94" s="5"/>
      <c r="NZ94" s="5"/>
      <c r="OA94" s="5"/>
      <c r="OB94" s="5"/>
      <c r="OC94" s="5"/>
      <c r="OD94" s="5"/>
      <c r="OE94" s="5"/>
      <c r="OF94" s="5"/>
      <c r="OG94" s="5"/>
      <c r="OT94" s="5">
        <v>189789</v>
      </c>
      <c r="OU94" s="5">
        <v>124218</v>
      </c>
      <c r="OV94" s="5">
        <v>92862</v>
      </c>
      <c r="OW94" s="11">
        <v>3.743275365945202E-3</v>
      </c>
      <c r="OX94" s="11">
        <v>2.8524959339421994E-4</v>
      </c>
      <c r="PZ94" s="7"/>
      <c r="QA94" s="7"/>
      <c r="QD94" s="152"/>
      <c r="QE94" s="153"/>
      <c r="QF94" s="154"/>
    </row>
    <row r="95" spans="1:448" x14ac:dyDescent="0.2">
      <c r="A95" s="1" t="s">
        <v>87</v>
      </c>
      <c r="B95" s="1" t="s">
        <v>28</v>
      </c>
      <c r="M95" s="70">
        <v>1727543.169183858</v>
      </c>
      <c r="N95" s="70">
        <v>2567149</v>
      </c>
      <c r="O95" s="165">
        <v>1.486011490649346</v>
      </c>
      <c r="P95" s="111">
        <v>620073</v>
      </c>
      <c r="Q95" s="5">
        <v>989434</v>
      </c>
      <c r="R95" s="166">
        <v>1.5956734126465755</v>
      </c>
      <c r="S95" s="1">
        <v>2.41</v>
      </c>
      <c r="T95" s="98">
        <v>6.68695025781013E-2</v>
      </c>
      <c r="U95" s="98">
        <v>0.17109509962943914</v>
      </c>
      <c r="V95" s="98">
        <v>0.39791526552465351</v>
      </c>
      <c r="W95" s="98">
        <v>0.54500000000000004</v>
      </c>
      <c r="X95" s="98">
        <v>0.48703613957352532</v>
      </c>
      <c r="Y95" s="98">
        <v>7.2999999999999995E-2</v>
      </c>
      <c r="Z95" s="98">
        <v>7.2123373026862364E-2</v>
      </c>
      <c r="AA95" s="98">
        <v>0.315</v>
      </c>
      <c r="AB95" s="98">
        <v>0.32192597684324353</v>
      </c>
      <c r="AC95" s="98">
        <v>4.8000000000000001E-2</v>
      </c>
      <c r="AD95" s="98">
        <v>7.4504490248051586E-2</v>
      </c>
      <c r="AE95" s="98">
        <v>0.38800000000000001</v>
      </c>
      <c r="AF95" s="98">
        <v>0.39404934987010587</v>
      </c>
      <c r="AG95" s="98">
        <v>0.50985373725784966</v>
      </c>
      <c r="AH95" s="98">
        <v>0.30687894792367237</v>
      </c>
      <c r="AI95" s="98">
        <v>0.14499999999999999</v>
      </c>
      <c r="AJ95" s="98">
        <v>0.16327384249185689</v>
      </c>
      <c r="AK95" s="98">
        <v>1.8273842491856901E-2</v>
      </c>
      <c r="AL95" s="98">
        <v>0.59004944484968413</v>
      </c>
      <c r="AM95" s="98">
        <v>0.40995055515031587</v>
      </c>
      <c r="AN95" s="98">
        <v>0.33705284465634694</v>
      </c>
      <c r="AO95" s="98">
        <v>0.50289879580715746</v>
      </c>
      <c r="AP95" s="98">
        <v>8.4497941690917941E-2</v>
      </c>
      <c r="AQ95" s="98">
        <v>1.8912213306949286E-2</v>
      </c>
      <c r="AR95" s="98">
        <v>4.0711864492338446E-3</v>
      </c>
      <c r="AS95" s="98">
        <v>5.2567018089394471E-2</v>
      </c>
      <c r="AT95" s="98">
        <v>3.0652042040854002E-3</v>
      </c>
      <c r="AU95" s="98">
        <v>5.7465825585724509E-2</v>
      </c>
      <c r="AV95" s="98">
        <v>8.0363116690956651E-2</v>
      </c>
      <c r="AW95" s="98">
        <v>0.36530177859260948</v>
      </c>
      <c r="AX95" s="7">
        <v>0.7793000846948861</v>
      </c>
      <c r="AY95" s="7">
        <v>0.90929864953094386</v>
      </c>
      <c r="AZ95" s="11">
        <v>8.0957486898785971E-2</v>
      </c>
      <c r="BA95" s="11">
        <v>5.3295134905548422E-2</v>
      </c>
      <c r="BB95" s="11">
        <v>2.9957172511289841E-2</v>
      </c>
      <c r="BC95" s="11">
        <v>9.9958567475676614E-3</v>
      </c>
      <c r="BD95" s="98"/>
      <c r="BE95" s="98">
        <v>0.17707094366683646</v>
      </c>
      <c r="BF95" s="98"/>
      <c r="BG95" s="98">
        <v>6.5055289214098824E-2</v>
      </c>
      <c r="BH95" s="98">
        <v>6.2E-2</v>
      </c>
      <c r="BI95" s="98">
        <v>0.24299999999999999</v>
      </c>
      <c r="BJ95" s="98"/>
      <c r="BK95" s="98">
        <v>0.24212623288093527</v>
      </c>
      <c r="BL95" s="98">
        <v>0.45824683456742754</v>
      </c>
      <c r="BM95" s="98">
        <v>0.49351943924207387</v>
      </c>
      <c r="BN95" s="98"/>
      <c r="BO95" s="98">
        <v>0.31824235788909117</v>
      </c>
      <c r="BP95" s="98"/>
      <c r="BQ95" s="98">
        <v>0.19114630316794357</v>
      </c>
      <c r="BR95" s="98">
        <v>0.39400000000000002</v>
      </c>
      <c r="BS95" s="98">
        <v>0.50938866105703473</v>
      </c>
      <c r="BT95" s="98">
        <v>8.3037941249741121E-2</v>
      </c>
      <c r="BU95" s="98"/>
      <c r="BV95" s="98">
        <v>2.9495937545959607E-2</v>
      </c>
      <c r="BW95" s="98"/>
      <c r="BX95" s="98">
        <v>7.2752744069897624E-2</v>
      </c>
      <c r="BY95" s="98"/>
      <c r="BZ95" s="98">
        <v>0.19644448979959361</v>
      </c>
      <c r="CA95" s="98"/>
      <c r="CB95" s="98">
        <v>0.19283900556167516</v>
      </c>
      <c r="CC95" s="98"/>
      <c r="CD95" s="98">
        <v>8.1982183430229935E-2</v>
      </c>
      <c r="CE95" s="98">
        <v>0.52850254908600125</v>
      </c>
      <c r="CF95" s="98">
        <v>0.57351436040735593</v>
      </c>
      <c r="CG95" s="98">
        <v>4.2999999999999997E-2</v>
      </c>
      <c r="CH95" s="108">
        <v>55744</v>
      </c>
      <c r="CI95" s="108">
        <v>100431</v>
      </c>
      <c r="CJ95" s="150">
        <v>1.8016468140068886</v>
      </c>
      <c r="CK95" s="108">
        <v>137442</v>
      </c>
      <c r="CL95" s="108">
        <v>56313</v>
      </c>
      <c r="CM95" s="108">
        <v>55046</v>
      </c>
      <c r="CN95" s="108">
        <v>100431</v>
      </c>
      <c r="CO95" s="108">
        <v>56313</v>
      </c>
      <c r="CP95" s="108">
        <v>55046</v>
      </c>
      <c r="CQ95" s="98">
        <v>9.8000000000000004E-2</v>
      </c>
      <c r="CR95" s="167">
        <v>6.2E-2</v>
      </c>
      <c r="CS95" s="167">
        <v>0.24299999999999999</v>
      </c>
      <c r="CT95" s="109">
        <v>25.3</v>
      </c>
      <c r="CU95" s="79">
        <v>27.3</v>
      </c>
      <c r="CV95" s="79">
        <v>2</v>
      </c>
      <c r="CW95" s="98">
        <v>1.0637003602696624E-2</v>
      </c>
      <c r="CX95" s="98">
        <v>1.7304045391848384E-2</v>
      </c>
      <c r="CY95" s="98">
        <v>0.26773708374710864</v>
      </c>
      <c r="CZ95" s="110">
        <v>676169</v>
      </c>
      <c r="DA95" s="5">
        <v>1042843</v>
      </c>
      <c r="DB95" s="14">
        <v>1.542281589365972</v>
      </c>
      <c r="DC95" s="14"/>
      <c r="DD95" s="98">
        <v>0.32034299117528309</v>
      </c>
      <c r="DE95" s="98">
        <v>0.33108261313631338</v>
      </c>
      <c r="DF95" s="14">
        <v>5.2</v>
      </c>
      <c r="DG95" s="98">
        <v>5.1214804145974034E-2</v>
      </c>
      <c r="DH95" s="98">
        <v>7.122356864839674E-2</v>
      </c>
      <c r="DI95" s="98">
        <v>0.32855856538328398</v>
      </c>
      <c r="DJ95" s="98">
        <v>0.5384175758000006</v>
      </c>
      <c r="DK95" s="98">
        <v>3.1201245057980921E-2</v>
      </c>
      <c r="DL95" s="98">
        <v>0.58262602659702412</v>
      </c>
      <c r="DM95" s="108">
        <v>465000</v>
      </c>
      <c r="DN95" s="108">
        <v>404179.32313066599</v>
      </c>
      <c r="DO95" s="108">
        <v>897</v>
      </c>
      <c r="DP95" s="108">
        <v>1726</v>
      </c>
      <c r="DQ95" s="14">
        <v>1.9241917502787067</v>
      </c>
      <c r="DR95" s="14"/>
      <c r="DS95" s="14"/>
      <c r="DT95" s="98">
        <v>0.49717410742134704</v>
      </c>
      <c r="DU95" s="98">
        <v>0.40800149716163109</v>
      </c>
      <c r="DV95" s="7">
        <v>0.49135503612238579</v>
      </c>
      <c r="DW95" s="11">
        <v>0.39808102184454414</v>
      </c>
      <c r="DX95" s="11">
        <v>0.27243918791510402</v>
      </c>
      <c r="DY95" s="11">
        <v>0.20269909279473694</v>
      </c>
      <c r="DZ95" s="11">
        <v>0.36380896532225993</v>
      </c>
      <c r="EA95" s="11">
        <v>0.2842464248533933</v>
      </c>
      <c r="EB95" s="11"/>
      <c r="ED95" s="11"/>
      <c r="EG95" s="5"/>
      <c r="EH95" s="5"/>
      <c r="EI95" s="5"/>
      <c r="EJ95" s="5"/>
      <c r="EK95" s="5"/>
      <c r="EL95" s="5"/>
      <c r="EM95" s="5"/>
      <c r="EN95" s="5"/>
      <c r="EO95" s="5"/>
      <c r="EP95" s="5"/>
      <c r="EQ95" s="5"/>
      <c r="ER95" s="11"/>
      <c r="ET95" s="11"/>
      <c r="FH95" s="5"/>
      <c r="FI95" s="11"/>
      <c r="FO95" s="11"/>
      <c r="FP95" s="11"/>
      <c r="FQ95" s="11"/>
      <c r="FR95" s="11"/>
      <c r="FS95" s="11"/>
      <c r="FT95" s="11"/>
      <c r="FU95" s="11"/>
      <c r="FV95" s="11"/>
      <c r="FW95" s="11"/>
      <c r="FX95" s="11"/>
      <c r="GC95" s="81"/>
      <c r="GD95" s="81"/>
      <c r="GE95" s="81"/>
      <c r="GF95" s="81"/>
      <c r="GG95" s="81"/>
      <c r="GH95" s="11"/>
      <c r="GI95" s="11"/>
      <c r="GJ95" s="11"/>
      <c r="GK95" s="11"/>
      <c r="HF95" s="5"/>
      <c r="IB95" s="5"/>
      <c r="IE95" s="5"/>
      <c r="IF95" s="5"/>
      <c r="IG95" s="5"/>
      <c r="IH95" s="5"/>
      <c r="II95" s="5"/>
      <c r="IJ95" s="5"/>
      <c r="IK95" s="5"/>
      <c r="IL95" s="5"/>
      <c r="IM95" s="11"/>
      <c r="IN95" s="11"/>
      <c r="IO95" s="11"/>
      <c r="IP95" s="11"/>
      <c r="IQ95" s="11"/>
      <c r="IR95" s="11"/>
      <c r="IS95" s="11"/>
      <c r="IW95" s="5"/>
      <c r="IX95" s="5"/>
      <c r="IY95" s="5"/>
      <c r="IZ95" s="5"/>
      <c r="JA95" s="5"/>
      <c r="JB95" s="11"/>
      <c r="JC95" s="11"/>
      <c r="JD95" s="11"/>
      <c r="JE95" s="11"/>
      <c r="JF95" s="11"/>
      <c r="JY95" s="5"/>
      <c r="JZ95" s="5"/>
      <c r="KA95" s="5"/>
      <c r="KB95" s="5"/>
      <c r="KE95" s="5"/>
      <c r="KF95" s="5"/>
      <c r="KG95" s="5"/>
      <c r="KH95" s="5"/>
      <c r="KI95" s="5"/>
      <c r="KJ95" s="5"/>
      <c r="KM95" s="5"/>
      <c r="KN95" s="5"/>
      <c r="KV95" s="5"/>
      <c r="KZ95" s="5"/>
      <c r="LA95" s="5"/>
      <c r="LB95" s="5"/>
      <c r="LC95" s="5"/>
      <c r="LD95" s="5"/>
      <c r="LE95" s="5"/>
      <c r="LF95" s="5"/>
      <c r="LG95" s="5"/>
      <c r="LI95" s="11"/>
      <c r="LJ95" s="11"/>
      <c r="LK95" s="11"/>
      <c r="LL95" s="11"/>
      <c r="LM95" s="11"/>
      <c r="LN95" s="11"/>
      <c r="LO95" s="11"/>
      <c r="LP95" s="11"/>
      <c r="LQ95" s="11"/>
      <c r="LU95" s="5"/>
      <c r="LW95" s="5"/>
      <c r="LX95" s="5"/>
      <c r="LY95" s="11"/>
      <c r="MB95" s="5"/>
      <c r="MC95" s="5"/>
      <c r="MH95" s="5"/>
      <c r="MO95" s="5"/>
      <c r="MP95" s="5"/>
      <c r="MQ95" s="5"/>
      <c r="MR95" s="5"/>
      <c r="MS95" s="11"/>
      <c r="MY95" s="5"/>
      <c r="MZ95" s="5"/>
      <c r="NA95" s="5"/>
      <c r="NB95" s="5"/>
      <c r="NC95" s="5"/>
      <c r="ND95" s="5"/>
      <c r="NE95" s="5"/>
      <c r="NG95" s="11"/>
      <c r="NH95" s="11"/>
      <c r="NI95" s="11"/>
      <c r="NJ95" s="11"/>
      <c r="NK95" s="11"/>
      <c r="NL95" s="11"/>
      <c r="NM95" s="11"/>
      <c r="NQ95" s="5"/>
      <c r="NR95" s="5"/>
      <c r="NS95" s="5"/>
      <c r="NU95" s="5"/>
      <c r="NV95" s="5"/>
      <c r="NW95" s="5"/>
      <c r="NX95" s="5"/>
      <c r="NY95" s="5"/>
      <c r="NZ95" s="5"/>
      <c r="OA95" s="5"/>
      <c r="OB95" s="5"/>
      <c r="OC95" s="5"/>
      <c r="OD95" s="5"/>
      <c r="OE95" s="5"/>
      <c r="OF95" s="5"/>
      <c r="OG95" s="5"/>
      <c r="OT95" s="5">
        <v>2379805</v>
      </c>
      <c r="OU95" s="5">
        <v>1670579</v>
      </c>
      <c r="OV95" s="5">
        <v>1332692</v>
      </c>
      <c r="OW95" s="11">
        <v>7.1594235866598091E-3</v>
      </c>
      <c r="OX95" s="11">
        <v>8.6129023750181326E-4</v>
      </c>
      <c r="PZ95" s="7"/>
      <c r="QA95" s="7"/>
      <c r="QD95" s="152"/>
      <c r="QE95" s="153"/>
      <c r="QF95" s="154"/>
    </row>
    <row r="96" spans="1:448" x14ac:dyDescent="0.2">
      <c r="A96" s="1" t="s">
        <v>88</v>
      </c>
      <c r="B96" s="1" t="s">
        <v>29</v>
      </c>
      <c r="M96" s="70">
        <v>2717013.3163008248</v>
      </c>
      <c r="N96" s="70">
        <v>2853522</v>
      </c>
      <c r="O96" s="165">
        <v>1.0502421842690965</v>
      </c>
      <c r="P96" s="111">
        <v>1018225</v>
      </c>
      <c r="Q96" s="5">
        <v>1120269</v>
      </c>
      <c r="R96" s="166">
        <v>1.1002175354170247</v>
      </c>
      <c r="S96" s="1">
        <v>2.4900000000000002</v>
      </c>
      <c r="T96" s="98">
        <v>5.9764809597408049E-2</v>
      </c>
      <c r="U96" s="98">
        <v>0.13769075704806144</v>
      </c>
      <c r="V96" s="98">
        <v>0.39015931573827245</v>
      </c>
      <c r="W96" s="98">
        <v>0.59899999999999998</v>
      </c>
      <c r="X96" s="98">
        <v>0.52181940566484031</v>
      </c>
      <c r="Y96" s="98">
        <v>0.28600000000000003</v>
      </c>
      <c r="Z96" s="98">
        <v>0.28862518758098094</v>
      </c>
      <c r="AA96" s="98">
        <v>4.5999999999999999E-2</v>
      </c>
      <c r="AB96" s="98">
        <v>8.1408040047223379E-2</v>
      </c>
      <c r="AC96" s="98">
        <v>4.5999999999999999E-2</v>
      </c>
      <c r="AD96" s="98">
        <v>5.9577404089791806E-2</v>
      </c>
      <c r="AE96" s="98">
        <v>0.33200000000000002</v>
      </c>
      <c r="AF96" s="98">
        <v>0.37003322762820434</v>
      </c>
      <c r="AG96" s="98">
        <v>0.58527792868483453</v>
      </c>
      <c r="AH96" s="98">
        <v>0.2811061557445052</v>
      </c>
      <c r="AI96" s="98">
        <v>8.6999999999999994E-2</v>
      </c>
      <c r="AJ96" s="98">
        <v>0.11588223072916887</v>
      </c>
      <c r="AK96" s="98">
        <v>2.8882230729168873E-2</v>
      </c>
      <c r="AL96" s="98">
        <v>0.64751558908415829</v>
      </c>
      <c r="AM96" s="98">
        <v>0.35248441091584165</v>
      </c>
      <c r="AN96" s="98">
        <v>0.38416530637585211</v>
      </c>
      <c r="AO96" s="98">
        <v>0.30821110905847687</v>
      </c>
      <c r="AP96" s="98">
        <v>0.10354967761864815</v>
      </c>
      <c r="AQ96" s="98">
        <v>1.1550610389492398E-2</v>
      </c>
      <c r="AR96" s="98">
        <v>2.4924363792743166E-3</v>
      </c>
      <c r="AS96" s="98">
        <v>0.19003086017825616</v>
      </c>
      <c r="AT96" s="98">
        <v>1.013147865051189E-2</v>
      </c>
      <c r="AU96" s="98">
        <v>6.8291869563360558E-2</v>
      </c>
      <c r="AV96" s="98">
        <v>4.1498068767412112E-2</v>
      </c>
      <c r="AW96" s="98">
        <v>0.23420535603502371</v>
      </c>
      <c r="AX96" s="7">
        <v>0.6247187059536593</v>
      </c>
      <c r="AY96" s="7">
        <v>0.78848919322055677</v>
      </c>
      <c r="AZ96" s="11">
        <v>5.1508489254371105E-2</v>
      </c>
      <c r="BA96" s="11">
        <v>3.2783773687054332E-2</v>
      </c>
      <c r="BB96" s="11">
        <v>2.1791752951114369E-2</v>
      </c>
      <c r="BC96" s="11">
        <v>5.2936107349501414E-3</v>
      </c>
      <c r="BD96" s="98"/>
      <c r="BE96" s="98">
        <v>0.18039523408449623</v>
      </c>
      <c r="BF96" s="98"/>
      <c r="BG96" s="98">
        <v>6.8951866192418082E-2</v>
      </c>
      <c r="BH96" s="98">
        <v>6.7000000000000004E-2</v>
      </c>
      <c r="BI96" s="98">
        <v>0.24</v>
      </c>
      <c r="BJ96" s="98"/>
      <c r="BK96" s="98">
        <v>0.24934710027691431</v>
      </c>
      <c r="BL96" s="98">
        <v>0.39609560591414844</v>
      </c>
      <c r="BM96" s="98">
        <v>0.44517346949814468</v>
      </c>
      <c r="BN96" s="98"/>
      <c r="BO96" s="98">
        <v>0.23520952375181528</v>
      </c>
      <c r="BP96" s="98"/>
      <c r="BQ96" s="98">
        <v>0.20467825626793834</v>
      </c>
      <c r="BR96" s="98">
        <v>0.34599999999999997</v>
      </c>
      <c r="BS96" s="98">
        <v>0.43988778001975365</v>
      </c>
      <c r="BT96" s="98">
        <v>5.3921986833882329E-2</v>
      </c>
      <c r="BU96" s="98"/>
      <c r="BV96" s="98">
        <v>1.6845722260255207E-2</v>
      </c>
      <c r="BW96" s="98"/>
      <c r="BX96" s="98">
        <v>6.3427921019940617E-2</v>
      </c>
      <c r="BY96" s="98"/>
      <c r="BZ96" s="98">
        <v>0.15574125825136589</v>
      </c>
      <c r="CA96" s="98"/>
      <c r="CB96" s="98">
        <v>0.26110488017528927</v>
      </c>
      <c r="CC96" s="98"/>
      <c r="CD96" s="98">
        <v>7.0284262459501812E-2</v>
      </c>
      <c r="CE96" s="98">
        <v>0.54082116947395953</v>
      </c>
      <c r="CF96" s="98">
        <v>0.56740404416635282</v>
      </c>
      <c r="CG96" s="98">
        <v>4.5999999999999999E-2</v>
      </c>
      <c r="CH96" s="108">
        <v>64812</v>
      </c>
      <c r="CI96" s="108">
        <v>99470</v>
      </c>
      <c r="CJ96" s="150">
        <v>1.5347466518545949</v>
      </c>
      <c r="CK96" s="108">
        <v>131038</v>
      </c>
      <c r="CL96" s="108">
        <v>52391</v>
      </c>
      <c r="CM96" s="108">
        <v>57932</v>
      </c>
      <c r="CN96" s="108">
        <v>99470</v>
      </c>
      <c r="CO96" s="108">
        <v>52391</v>
      </c>
      <c r="CP96" s="108">
        <v>57932</v>
      </c>
      <c r="CQ96" s="98">
        <v>9.8000000000000004E-2</v>
      </c>
      <c r="CR96" s="167">
        <v>6.7000000000000004E-2</v>
      </c>
      <c r="CS96" s="167">
        <v>0.24</v>
      </c>
      <c r="CT96" s="109">
        <v>29.4</v>
      </c>
      <c r="CU96" s="79">
        <v>29.4</v>
      </c>
      <c r="CV96" s="79">
        <v>0</v>
      </c>
      <c r="CW96" s="98">
        <v>3.2951522605346929E-2</v>
      </c>
      <c r="CX96" s="98">
        <v>2.3280808271931974E-2</v>
      </c>
      <c r="CY96" s="98">
        <v>0.18212413463036753</v>
      </c>
      <c r="CZ96" s="110">
        <v>1122992</v>
      </c>
      <c r="DA96" s="5">
        <v>1201675</v>
      </c>
      <c r="DB96" s="14">
        <v>1.0700655035832847</v>
      </c>
      <c r="DC96" s="14"/>
      <c r="DD96" s="98">
        <v>0.2483080912419679</v>
      </c>
      <c r="DE96" s="98">
        <v>0.24251300777122375</v>
      </c>
      <c r="DF96" s="14">
        <v>6.2</v>
      </c>
      <c r="DG96" s="98">
        <v>6.7743774315018615E-2</v>
      </c>
      <c r="DH96" s="98">
        <v>1.0745833940125241E-2</v>
      </c>
      <c r="DI96" s="98">
        <v>8.4773337216801539E-2</v>
      </c>
      <c r="DJ96" s="98">
        <v>0.18336904737137744</v>
      </c>
      <c r="DK96" s="98">
        <v>0.2056271454428194</v>
      </c>
      <c r="DL96" s="98">
        <v>0.66911072251396764</v>
      </c>
      <c r="DM96" s="108">
        <v>391300</v>
      </c>
      <c r="DN96" s="108">
        <v>328520.34063014202</v>
      </c>
      <c r="DO96" s="108">
        <v>1018</v>
      </c>
      <c r="DP96" s="108">
        <v>1611</v>
      </c>
      <c r="DQ96" s="14">
        <v>1.5825147347740669</v>
      </c>
      <c r="DR96" s="14"/>
      <c r="DS96" s="14"/>
      <c r="DT96" s="98">
        <v>0.51062807421957435</v>
      </c>
      <c r="DU96" s="98">
        <v>0.41332445901852244</v>
      </c>
      <c r="DV96" s="7">
        <v>0.51892016547137421</v>
      </c>
      <c r="DW96" s="11">
        <v>0.42841199297344545</v>
      </c>
      <c r="DX96" s="11">
        <v>0.25593020920021814</v>
      </c>
      <c r="DY96" s="11">
        <v>0.19189408940033098</v>
      </c>
      <c r="DZ96" s="11">
        <v>0.34295076581686423</v>
      </c>
      <c r="EA96" s="11">
        <v>0.27015532762614991</v>
      </c>
      <c r="EB96" s="11"/>
      <c r="ED96" s="11"/>
      <c r="EG96" s="5"/>
      <c r="EH96" s="5"/>
      <c r="EI96" s="5"/>
      <c r="EJ96" s="5"/>
      <c r="EK96" s="5"/>
      <c r="EL96" s="5"/>
      <c r="EM96" s="5"/>
      <c r="EN96" s="5"/>
      <c r="EO96" s="5"/>
      <c r="EP96" s="5"/>
      <c r="EQ96" s="5"/>
      <c r="ER96" s="11"/>
      <c r="ET96" s="11"/>
      <c r="FH96" s="5"/>
      <c r="FI96" s="11"/>
      <c r="FO96" s="11"/>
      <c r="FP96" s="11"/>
      <c r="FQ96" s="11"/>
      <c r="FR96" s="11"/>
      <c r="FS96" s="11"/>
      <c r="FT96" s="11"/>
      <c r="FU96" s="11"/>
      <c r="FV96" s="11"/>
      <c r="FW96" s="11"/>
      <c r="FX96" s="11"/>
      <c r="GC96" s="81"/>
      <c r="GD96" s="81"/>
      <c r="GE96" s="81"/>
      <c r="GF96" s="81"/>
      <c r="GG96" s="81"/>
      <c r="GH96" s="11"/>
      <c r="GI96" s="11"/>
      <c r="GJ96" s="11"/>
      <c r="GK96" s="11"/>
      <c r="HF96" s="5"/>
      <c r="IB96" s="5"/>
      <c r="IE96" s="5"/>
      <c r="IF96" s="5"/>
      <c r="IG96" s="5"/>
      <c r="IH96" s="5"/>
      <c r="II96" s="5"/>
      <c r="IJ96" s="5"/>
      <c r="IK96" s="5"/>
      <c r="IL96" s="5"/>
      <c r="IM96" s="11"/>
      <c r="IN96" s="11"/>
      <c r="IO96" s="11"/>
      <c r="IP96" s="11"/>
      <c r="IQ96" s="11"/>
      <c r="IR96" s="11"/>
      <c r="IS96" s="11"/>
      <c r="IW96" s="5"/>
      <c r="IX96" s="5"/>
      <c r="IY96" s="5"/>
      <c r="IZ96" s="5"/>
      <c r="JA96" s="5"/>
      <c r="JB96" s="11"/>
      <c r="JC96" s="11"/>
      <c r="JD96" s="11"/>
      <c r="JE96" s="11"/>
      <c r="JF96" s="11"/>
      <c r="JY96" s="5"/>
      <c r="JZ96" s="5"/>
      <c r="KA96" s="5"/>
      <c r="KB96" s="5"/>
      <c r="KE96" s="5"/>
      <c r="KF96" s="5"/>
      <c r="KG96" s="5"/>
      <c r="KH96" s="5"/>
      <c r="KI96" s="5"/>
      <c r="KJ96" s="5"/>
      <c r="KM96" s="5"/>
      <c r="KN96" s="5"/>
      <c r="KV96" s="5"/>
      <c r="KZ96" s="5"/>
      <c r="LA96" s="5"/>
      <c r="LB96" s="5"/>
      <c r="LC96" s="5"/>
      <c r="LD96" s="5"/>
      <c r="LE96" s="5"/>
      <c r="LF96" s="5"/>
      <c r="LG96" s="5"/>
      <c r="LI96" s="11"/>
      <c r="LJ96" s="11"/>
      <c r="LK96" s="11"/>
      <c r="LL96" s="11"/>
      <c r="LM96" s="11"/>
      <c r="LN96" s="11"/>
      <c r="LO96" s="11"/>
      <c r="LP96" s="11"/>
      <c r="LQ96" s="11"/>
      <c r="LU96" s="5"/>
      <c r="LW96" s="5"/>
      <c r="LX96" s="5"/>
      <c r="LY96" s="11"/>
      <c r="MB96" s="5"/>
      <c r="MC96" s="5"/>
      <c r="MH96" s="5"/>
      <c r="MO96" s="5"/>
      <c r="MP96" s="5"/>
      <c r="MQ96" s="5"/>
      <c r="MR96" s="5"/>
      <c r="MS96" s="11"/>
      <c r="MY96" s="5"/>
      <c r="MZ96" s="5"/>
      <c r="NA96" s="5"/>
      <c r="NB96" s="5"/>
      <c r="NC96" s="5"/>
      <c r="ND96" s="5"/>
      <c r="NE96" s="5"/>
      <c r="NG96" s="11"/>
      <c r="NH96" s="11"/>
      <c r="NI96" s="11"/>
      <c r="NJ96" s="11"/>
      <c r="NK96" s="11"/>
      <c r="NL96" s="11"/>
      <c r="NM96" s="11"/>
      <c r="NQ96" s="5"/>
      <c r="NR96" s="5"/>
      <c r="NS96" s="5"/>
      <c r="NU96" s="5"/>
      <c r="NV96" s="5"/>
      <c r="NW96" s="5"/>
      <c r="NX96" s="5"/>
      <c r="NY96" s="5"/>
      <c r="NZ96" s="5"/>
      <c r="OA96" s="5"/>
      <c r="OB96" s="5"/>
      <c r="OC96" s="5"/>
      <c r="OD96" s="5"/>
      <c r="OE96" s="5"/>
      <c r="OF96" s="5"/>
      <c r="OG96" s="5"/>
      <c r="OT96" s="5">
        <v>2786699</v>
      </c>
      <c r="OU96" s="5">
        <v>1980396</v>
      </c>
      <c r="OV96" s="5">
        <v>1441731</v>
      </c>
      <c r="OW96" s="11">
        <v>3.5315760733001197E-3</v>
      </c>
      <c r="OX96" s="11">
        <v>4.2429449196261997E-4</v>
      </c>
    </row>
    <row r="97" spans="1:448" x14ac:dyDescent="0.2">
      <c r="A97" s="1" t="s">
        <v>89</v>
      </c>
      <c r="B97" s="1" t="s">
        <v>31</v>
      </c>
      <c r="M97" s="70">
        <v>827914.67644392455</v>
      </c>
      <c r="N97" s="70">
        <v>884447</v>
      </c>
      <c r="O97" s="165">
        <v>1.06828278947644</v>
      </c>
      <c r="P97" s="111">
        <v>288358</v>
      </c>
      <c r="Q97" s="5">
        <v>332585</v>
      </c>
      <c r="R97" s="166">
        <v>1.1533753181808724</v>
      </c>
      <c r="S97" s="1">
        <v>2.5499999999999998</v>
      </c>
      <c r="T97" s="98">
        <v>8.3795168128429492E-2</v>
      </c>
      <c r="U97" s="98">
        <v>0.13499628133022129</v>
      </c>
      <c r="V97" s="98">
        <v>0.36447533625114675</v>
      </c>
      <c r="W97" s="98">
        <v>0.58099999999999996</v>
      </c>
      <c r="X97" s="98">
        <v>0.5329053721354533</v>
      </c>
      <c r="Y97" s="98">
        <v>0.35499999999999998</v>
      </c>
      <c r="Z97" s="98">
        <v>0.34034682450734766</v>
      </c>
      <c r="AA97" s="98">
        <v>3.5000000000000003E-2</v>
      </c>
      <c r="AB97" s="98">
        <v>6.5575399885526658E-2</v>
      </c>
      <c r="AC97" s="98">
        <v>1.7000000000000001E-2</v>
      </c>
      <c r="AD97" s="98">
        <v>2.054122353946531E-2</v>
      </c>
      <c r="AE97" s="98">
        <v>0.39</v>
      </c>
      <c r="AF97" s="98">
        <v>0.40592222439287429</v>
      </c>
      <c r="AG97" s="98">
        <v>0.7791407188057301</v>
      </c>
      <c r="AH97" s="98">
        <v>0.16183925064519777</v>
      </c>
      <c r="AI97" s="98">
        <v>3.5000000000000003E-2</v>
      </c>
      <c r="AJ97" s="98">
        <v>5.3631101103262489E-2</v>
      </c>
      <c r="AK97" s="98">
        <v>1.8631101103262486E-2</v>
      </c>
      <c r="AL97" s="98">
        <v>0.47007072256305388</v>
      </c>
      <c r="AM97" s="98">
        <v>0.52992927743694618</v>
      </c>
      <c r="AN97" s="98">
        <v>0.32966939331970008</v>
      </c>
      <c r="AO97" s="98">
        <v>0.54435071574642124</v>
      </c>
      <c r="AP97" s="98">
        <v>5.5555555555555552E-2</v>
      </c>
      <c r="AQ97" s="98">
        <v>1.3654567143830948E-2</v>
      </c>
      <c r="AR97" s="98">
        <v>4.1112815269256989E-3</v>
      </c>
      <c r="AS97" s="98">
        <v>5.2658486707566461E-2</v>
      </c>
      <c r="AT97" s="98">
        <v>1.0087820014097813E-3</v>
      </c>
      <c r="AU97" s="98">
        <v>5.222761780182892E-2</v>
      </c>
      <c r="AV97" s="98">
        <v>4.2458318925988843E-2</v>
      </c>
      <c r="AW97" s="98">
        <v>0.25416660402603847</v>
      </c>
      <c r="AX97" s="7">
        <v>0.64436459852368566</v>
      </c>
      <c r="AY97" s="7">
        <v>0.80978396500142824</v>
      </c>
      <c r="AZ97" s="11">
        <v>6.5893379144096098E-2</v>
      </c>
      <c r="BA97" s="11">
        <v>3.8481964321174088E-2</v>
      </c>
      <c r="BB97" s="11">
        <v>1.8496326364740492E-2</v>
      </c>
      <c r="BC97" s="11">
        <v>4.5926213269419933E-3</v>
      </c>
      <c r="BD97" s="98"/>
      <c r="BE97" s="98">
        <v>0.20243619286117628</v>
      </c>
      <c r="BF97" s="98"/>
      <c r="BG97" s="98">
        <v>7.3106829827754918E-2</v>
      </c>
      <c r="BH97" s="98">
        <v>0.11799999999999999</v>
      </c>
      <c r="BI97" s="98">
        <v>0.40300000000000002</v>
      </c>
      <c r="BJ97" s="98"/>
      <c r="BK97" s="98">
        <v>0.27554302268893122</v>
      </c>
      <c r="BL97" s="98">
        <v>0.35297030960216652</v>
      </c>
      <c r="BM97" s="98">
        <v>0.3960606679320523</v>
      </c>
      <c r="BN97" s="98"/>
      <c r="BO97" s="98">
        <v>0.18755458285545934</v>
      </c>
      <c r="BP97" s="98"/>
      <c r="BQ97" s="98">
        <v>0.11673628720840917</v>
      </c>
      <c r="BR97" s="98">
        <v>0.255</v>
      </c>
      <c r="BS97" s="98">
        <v>0.30429087006386851</v>
      </c>
      <c r="BT97" s="98">
        <v>9.4560350433931101E-2</v>
      </c>
      <c r="BU97" s="98"/>
      <c r="BV97" s="98">
        <v>1.6427836374463971E-2</v>
      </c>
      <c r="BW97" s="98"/>
      <c r="BX97" s="98">
        <v>5.4982047237816169E-2</v>
      </c>
      <c r="BY97" s="98"/>
      <c r="BZ97" s="98">
        <v>9.784691439235943E-2</v>
      </c>
      <c r="CA97" s="98"/>
      <c r="CB97" s="98">
        <v>0.24500723841417682</v>
      </c>
      <c r="CC97" s="98"/>
      <c r="CD97" s="98">
        <v>8.8525431626263612E-2</v>
      </c>
      <c r="CE97" s="98">
        <v>0.48423054830004231</v>
      </c>
      <c r="CF97" s="98">
        <v>0.50278946804507996</v>
      </c>
      <c r="CG97" s="98">
        <v>6.5000000000000002E-2</v>
      </c>
      <c r="CH97" s="108">
        <v>48294</v>
      </c>
      <c r="CI97" s="108">
        <v>69599</v>
      </c>
      <c r="CJ97" s="150">
        <v>1.4411521099929598</v>
      </c>
      <c r="CK97" s="108">
        <v>96334</v>
      </c>
      <c r="CL97" s="108">
        <v>37693</v>
      </c>
      <c r="CM97" s="108">
        <v>43130</v>
      </c>
      <c r="CN97" s="108">
        <v>69599</v>
      </c>
      <c r="CO97" s="108">
        <v>37693</v>
      </c>
      <c r="CP97" s="108">
        <v>43130</v>
      </c>
      <c r="CQ97" s="98">
        <v>0.16600000000000001</v>
      </c>
      <c r="CR97" s="167">
        <v>0.11799999999999999</v>
      </c>
      <c r="CS97" s="167">
        <v>0.40300000000000002</v>
      </c>
      <c r="CT97" s="109">
        <v>26.2</v>
      </c>
      <c r="CU97" s="79">
        <v>27.2</v>
      </c>
      <c r="CV97" s="79">
        <v>1</v>
      </c>
      <c r="CW97" s="98">
        <v>6.6874777930054311E-3</v>
      </c>
      <c r="CX97" s="98">
        <v>1.4258159484290137E-2</v>
      </c>
      <c r="CY97" s="98">
        <v>7.8523932795289575E-2</v>
      </c>
      <c r="CZ97" s="110">
        <v>322571</v>
      </c>
      <c r="DA97" s="5">
        <v>384016</v>
      </c>
      <c r="DB97" s="14">
        <v>1.1904851955073457</v>
      </c>
      <c r="DC97" s="14"/>
      <c r="DD97" s="98">
        <v>0.19016588595999021</v>
      </c>
      <c r="DE97" s="98">
        <v>0.21105919618833785</v>
      </c>
      <c r="DF97" s="14">
        <v>5.5</v>
      </c>
      <c r="DG97" s="98">
        <v>0.13392931544518979</v>
      </c>
      <c r="DH97" s="98">
        <v>2.4048477146785551E-2</v>
      </c>
      <c r="DI97" s="98">
        <v>0.19329402941544102</v>
      </c>
      <c r="DJ97" s="98">
        <v>0.36848725053122788</v>
      </c>
      <c r="DK97" s="98">
        <v>5.7299695846006415E-2</v>
      </c>
      <c r="DL97" s="98">
        <v>0.69113159042049399</v>
      </c>
      <c r="DM97" s="108">
        <v>241100</v>
      </c>
      <c r="DN97" s="108">
        <v>229378.92177165</v>
      </c>
      <c r="DO97" s="108">
        <v>738</v>
      </c>
      <c r="DP97" s="108">
        <v>1135</v>
      </c>
      <c r="DQ97" s="14">
        <v>1.537940379403794</v>
      </c>
      <c r="DR97" s="14"/>
      <c r="DS97" s="14"/>
      <c r="DT97" s="98">
        <v>0.52691991997127174</v>
      </c>
      <c r="DU97" s="98">
        <v>0.44977684296927101</v>
      </c>
      <c r="DV97" s="7">
        <v>0.54777105547570504</v>
      </c>
      <c r="DW97" s="11">
        <v>0.45970518434334995</v>
      </c>
      <c r="DX97" s="11">
        <v>0.25255492043409172</v>
      </c>
      <c r="DY97" s="11">
        <v>0.19613203497435666</v>
      </c>
      <c r="DZ97" s="11">
        <v>0.34373785854660349</v>
      </c>
      <c r="EA97" s="11">
        <v>0.27754145442781919</v>
      </c>
      <c r="EB97" s="11"/>
      <c r="ED97" s="11"/>
      <c r="EG97" s="5"/>
      <c r="EH97" s="5"/>
      <c r="EI97" s="5"/>
      <c r="EJ97" s="5"/>
      <c r="EK97" s="5"/>
      <c r="EL97" s="5"/>
      <c r="EM97" s="5"/>
      <c r="EN97" s="5"/>
      <c r="EO97" s="5"/>
      <c r="EP97" s="5"/>
      <c r="EQ97" s="5"/>
      <c r="ER97" s="11"/>
      <c r="ET97" s="11"/>
      <c r="FH97" s="5"/>
      <c r="FI97" s="11"/>
      <c r="FO97" s="11"/>
      <c r="FP97" s="11"/>
      <c r="FQ97" s="11"/>
      <c r="FR97" s="11"/>
      <c r="FS97" s="11"/>
      <c r="FT97" s="11"/>
      <c r="FU97" s="11"/>
      <c r="FV97" s="11"/>
      <c r="FW97" s="11"/>
      <c r="FX97" s="11"/>
      <c r="GC97" s="81"/>
      <c r="GD97" s="81"/>
      <c r="GE97" s="81"/>
      <c r="GF97" s="81"/>
      <c r="GG97" s="81"/>
      <c r="GH97" s="11"/>
      <c r="GI97" s="11"/>
      <c r="GJ97" s="11"/>
      <c r="GK97" s="11"/>
      <c r="HF97" s="5"/>
      <c r="IB97" s="5"/>
      <c r="IE97" s="5"/>
      <c r="IF97" s="5"/>
      <c r="IG97" s="5"/>
      <c r="IH97" s="5"/>
      <c r="II97" s="5"/>
      <c r="IJ97" s="5"/>
      <c r="IK97" s="5"/>
      <c r="IL97" s="5"/>
      <c r="IM97" s="11"/>
      <c r="IN97" s="11"/>
      <c r="IO97" s="11"/>
      <c r="IP97" s="11"/>
      <c r="IQ97" s="11"/>
      <c r="IR97" s="11"/>
      <c r="IS97" s="11"/>
      <c r="IW97" s="5"/>
      <c r="IX97" s="5"/>
      <c r="IY97" s="5"/>
      <c r="IZ97" s="5"/>
      <c r="JA97" s="5"/>
      <c r="JB97" s="11"/>
      <c r="JC97" s="11"/>
      <c r="JD97" s="11"/>
      <c r="JE97" s="11"/>
      <c r="JF97" s="11"/>
      <c r="JY97" s="5"/>
      <c r="JZ97" s="5"/>
      <c r="KA97" s="5"/>
      <c r="KB97" s="5"/>
      <c r="KE97" s="5"/>
      <c r="KF97" s="5"/>
      <c r="KG97" s="5"/>
      <c r="KH97" s="5"/>
      <c r="KI97" s="5"/>
      <c r="KJ97" s="5"/>
      <c r="KM97" s="5"/>
      <c r="KN97" s="5"/>
      <c r="KV97" s="5"/>
      <c r="KZ97" s="5"/>
      <c r="LA97" s="5"/>
      <c r="LB97" s="5"/>
      <c r="LC97" s="5"/>
      <c r="LD97" s="5"/>
      <c r="LE97" s="5"/>
      <c r="LF97" s="5"/>
      <c r="LG97" s="5"/>
      <c r="LI97" s="11"/>
      <c r="LJ97" s="11"/>
      <c r="LK97" s="11"/>
      <c r="LL97" s="11"/>
      <c r="LM97" s="11"/>
      <c r="LN97" s="11"/>
      <c r="LO97" s="11"/>
      <c r="LP97" s="11"/>
      <c r="LQ97" s="11"/>
      <c r="LU97" s="5"/>
      <c r="LW97" s="5"/>
      <c r="LX97" s="5"/>
      <c r="LY97" s="11"/>
      <c r="MB97" s="5"/>
      <c r="MC97" s="5"/>
      <c r="MH97" s="5"/>
      <c r="MO97" s="5"/>
      <c r="MP97" s="5"/>
      <c r="MQ97" s="5"/>
      <c r="MR97" s="5"/>
      <c r="MS97" s="11"/>
      <c r="MY97" s="5"/>
      <c r="MZ97" s="5"/>
      <c r="NA97" s="5"/>
      <c r="NB97" s="5"/>
      <c r="NC97" s="5"/>
      <c r="ND97" s="5"/>
      <c r="NE97" s="5"/>
      <c r="NG97" s="11"/>
      <c r="NH97" s="11"/>
      <c r="NI97" s="11"/>
      <c r="NJ97" s="11"/>
      <c r="NK97" s="11"/>
      <c r="NL97" s="11"/>
      <c r="NM97" s="11"/>
      <c r="NQ97" s="5"/>
      <c r="NR97" s="5"/>
      <c r="NU97" s="5"/>
      <c r="NV97" s="5"/>
      <c r="NW97" s="5"/>
      <c r="NX97" s="5"/>
      <c r="NY97" s="5"/>
      <c r="NZ97" s="5"/>
      <c r="OA97" s="5"/>
      <c r="OB97" s="5"/>
      <c r="OC97" s="5"/>
      <c r="OD97" s="5"/>
      <c r="OE97" s="5"/>
      <c r="OF97" s="5"/>
      <c r="OG97" s="5"/>
      <c r="OT97" s="5">
        <v>846982</v>
      </c>
      <c r="OU97" s="5">
        <v>570234</v>
      </c>
      <c r="OV97" s="5">
        <v>401331</v>
      </c>
      <c r="OW97" s="11">
        <v>2.1957859645635332E-3</v>
      </c>
      <c r="OX97" s="11">
        <v>2.5933580330693136E-4</v>
      </c>
      <c r="PZ97" s="7"/>
      <c r="QA97" s="7"/>
      <c r="QD97" s="152"/>
      <c r="QE97" s="153"/>
      <c r="QF97" s="154"/>
    </row>
    <row r="98" spans="1:448" x14ac:dyDescent="0.2">
      <c r="A98" s="1" t="s">
        <v>90</v>
      </c>
      <c r="B98" s="1" t="s">
        <v>33</v>
      </c>
      <c r="M98" s="70">
        <v>163124.66644109201</v>
      </c>
      <c r="N98" s="70">
        <v>181497</v>
      </c>
      <c r="O98" s="165">
        <v>1.1126275624633548</v>
      </c>
      <c r="P98" s="168">
        <v>62034</v>
      </c>
      <c r="Q98" s="5">
        <v>70282</v>
      </c>
      <c r="R98" s="166">
        <v>1.132959344875391</v>
      </c>
      <c r="S98" s="1">
        <v>2.37</v>
      </c>
      <c r="T98" s="98">
        <v>0.13845891315835829</v>
      </c>
      <c r="U98" s="98">
        <v>0.12059076096529857</v>
      </c>
      <c r="V98" s="98">
        <v>0.33171679584287472</v>
      </c>
      <c r="W98" s="98">
        <v>0.88500000000000001</v>
      </c>
      <c r="X98" s="98">
        <v>0.8458637924960366</v>
      </c>
      <c r="Y98" s="98">
        <v>4.3999999999999997E-2</v>
      </c>
      <c r="Z98" s="98">
        <v>4.3387792848335389E-2</v>
      </c>
      <c r="AA98" s="98">
        <v>2.1000000000000001E-2</v>
      </c>
      <c r="AB98" s="98">
        <v>3.7662938171569488E-2</v>
      </c>
      <c r="AC98" s="98">
        <v>3.5000000000000003E-2</v>
      </c>
      <c r="AD98" s="98">
        <v>3.9226263871763256E-2</v>
      </c>
      <c r="AE98" s="98">
        <v>6.5000000000000002E-2</v>
      </c>
      <c r="AF98" s="98">
        <v>8.105073101990487E-2</v>
      </c>
      <c r="AG98" s="98">
        <v>0.62323850625330279</v>
      </c>
      <c r="AH98" s="98">
        <v>0.30680266866302625</v>
      </c>
      <c r="AI98" s="98">
        <v>2.4E-2</v>
      </c>
      <c r="AJ98" s="98">
        <v>6.0655936233926372E-2</v>
      </c>
      <c r="AK98" s="98">
        <v>6.0655936233926372E-2</v>
      </c>
      <c r="AL98" s="98">
        <v>0.45811779653326073</v>
      </c>
      <c r="AM98" s="98">
        <v>0.54188220346673932</v>
      </c>
      <c r="AN98" s="98">
        <v>0.51737907251111714</v>
      </c>
      <c r="AO98" s="98">
        <v>0.19239495417006988</v>
      </c>
      <c r="AP98" s="98">
        <v>0.16262818767583265</v>
      </c>
      <c r="AQ98" s="98">
        <v>2.5229149650603504E-2</v>
      </c>
      <c r="AR98" s="98">
        <v>1.624466830020873E-2</v>
      </c>
      <c r="AS98" s="98">
        <v>8.6123967692168069E-2</v>
      </c>
      <c r="AT98" s="98">
        <v>4.8991544830015855E-4</v>
      </c>
      <c r="AU98" s="98">
        <v>5.3048214273954016E-2</v>
      </c>
      <c r="AV98" s="98">
        <v>4.7465922995930679E-2</v>
      </c>
      <c r="AW98" s="98">
        <v>0.26124754560200336</v>
      </c>
      <c r="AX98" s="7">
        <v>0.61522153609743602</v>
      </c>
      <c r="AY98" s="7">
        <v>0.78105347030534134</v>
      </c>
      <c r="AZ98" s="11">
        <v>6.604129453141469E-2</v>
      </c>
      <c r="BA98" s="11">
        <v>6.7999511832514167E-2</v>
      </c>
      <c r="BB98" s="11">
        <v>3.1947233532668387E-2</v>
      </c>
      <c r="BC98" s="11">
        <v>5.1867795369065712E-3</v>
      </c>
      <c r="BD98" s="98"/>
      <c r="BE98" s="98">
        <v>0.19284562069026642</v>
      </c>
      <c r="BF98" s="98"/>
      <c r="BG98" s="98">
        <v>9.1326467303635681E-2</v>
      </c>
      <c r="BH98" s="98">
        <v>8.2000000000000003E-2</v>
      </c>
      <c r="BI98" s="98">
        <v>0.40300000000000002</v>
      </c>
      <c r="BJ98" s="98"/>
      <c r="BK98" s="98">
        <v>0.28417208799390209</v>
      </c>
      <c r="BL98" s="98"/>
      <c r="BM98" s="98">
        <v>0.44354983744898663</v>
      </c>
      <c r="BN98" s="98"/>
      <c r="BO98" s="98">
        <v>0.1810841472710191</v>
      </c>
      <c r="BP98" s="98"/>
      <c r="BQ98" s="98">
        <v>0.17823905837307003</v>
      </c>
      <c r="BR98" s="98">
        <v>0.28899999999999998</v>
      </c>
      <c r="BS98" s="98">
        <v>0.35932320564408915</v>
      </c>
      <c r="BT98" s="98">
        <v>0.13514493601291439</v>
      </c>
      <c r="BU98" s="98"/>
      <c r="BV98" s="98">
        <v>1.1920080481014434E-2</v>
      </c>
      <c r="BW98" s="98"/>
      <c r="BX98" s="98">
        <v>4.0591441873523149E-2</v>
      </c>
      <c r="BY98" s="98"/>
      <c r="BZ98" s="98">
        <v>9.071660856748473E-2</v>
      </c>
      <c r="CA98" s="98"/>
      <c r="CB98" s="98">
        <v>0.31959619118920057</v>
      </c>
      <c r="CC98" s="98"/>
      <c r="CD98" s="98">
        <v>0.10783052195681164</v>
      </c>
      <c r="CE98" s="98">
        <v>0.56699999999999995</v>
      </c>
      <c r="CF98" s="98">
        <v>0.57065484406803457</v>
      </c>
      <c r="CG98" s="98">
        <v>3.5000000000000003E-2</v>
      </c>
      <c r="CH98" s="108">
        <v>40127</v>
      </c>
      <c r="CI98" s="108">
        <v>65839</v>
      </c>
      <c r="CJ98" s="150">
        <v>1.6407655693174172</v>
      </c>
      <c r="CK98" s="108">
        <v>91263</v>
      </c>
      <c r="CL98" s="108">
        <v>36750</v>
      </c>
      <c r="CM98" s="108">
        <v>36127</v>
      </c>
      <c r="CN98" s="108">
        <v>65839</v>
      </c>
      <c r="CO98" s="108">
        <v>36750</v>
      </c>
      <c r="CP98" s="108">
        <v>36127</v>
      </c>
      <c r="CQ98" s="98">
        <v>0.19700000000000001</v>
      </c>
      <c r="CR98" s="167">
        <v>8.2000000000000003E-2</v>
      </c>
      <c r="CS98" s="167">
        <v>0.40300000000000002</v>
      </c>
      <c r="CT98" s="8">
        <v>19.7</v>
      </c>
      <c r="CU98" s="79">
        <v>21.2</v>
      </c>
      <c r="CV98" s="79">
        <v>1.5</v>
      </c>
      <c r="CW98" s="98">
        <v>1.7925675192486473E-2</v>
      </c>
      <c r="CX98" s="98">
        <v>4.4659245310004529E-2</v>
      </c>
      <c r="CY98" s="98">
        <v>0.10571857643441157</v>
      </c>
      <c r="CZ98" s="5">
        <v>60287</v>
      </c>
      <c r="DA98" s="5">
        <v>82624</v>
      </c>
      <c r="DB98" s="14">
        <v>1.3705110554514239</v>
      </c>
      <c r="DC98" s="14"/>
      <c r="DD98" s="98">
        <v>0.222</v>
      </c>
      <c r="DE98" s="98">
        <v>0.224</v>
      </c>
      <c r="DF98" s="14">
        <v>5.5</v>
      </c>
      <c r="DG98" s="98">
        <v>0.14937548412083657</v>
      </c>
      <c r="DH98" s="98">
        <v>1.6012296669248645E-2</v>
      </c>
      <c r="DI98" s="98">
        <v>0.10093919442292795</v>
      </c>
      <c r="DJ98" s="98">
        <v>0.23598470178156467</v>
      </c>
      <c r="DK98" s="98">
        <v>0.14029821843532148</v>
      </c>
      <c r="DL98" s="98">
        <v>0.62944993028086849</v>
      </c>
      <c r="DM98" s="108">
        <v>240900</v>
      </c>
      <c r="DN98" s="108"/>
      <c r="DO98" s="108">
        <v>672</v>
      </c>
      <c r="DP98" s="108">
        <v>1104</v>
      </c>
      <c r="DQ98" s="14">
        <v>1.6428571428571428</v>
      </c>
      <c r="DR98" s="14"/>
      <c r="DS98" s="14"/>
      <c r="DT98" s="98">
        <v>0.56200000000000006</v>
      </c>
      <c r="DU98" s="98">
        <v>0.49399999999999999</v>
      </c>
      <c r="DV98" s="7">
        <v>0.49351909002733446</v>
      </c>
      <c r="DW98" s="11">
        <v>0.42315492460982279</v>
      </c>
      <c r="DX98" s="11">
        <v>0.20753208686769994</v>
      </c>
      <c r="DY98" s="11">
        <v>0.15654838566416485</v>
      </c>
      <c r="DZ98" s="11">
        <v>0.313504590827268</v>
      </c>
      <c r="EA98" s="11">
        <v>0.25533945725805474</v>
      </c>
      <c r="EB98" s="11"/>
      <c r="ED98" s="11"/>
      <c r="EG98" s="5"/>
      <c r="EH98" s="5"/>
      <c r="EI98" s="5"/>
      <c r="EJ98" s="5"/>
      <c r="EK98" s="5"/>
      <c r="EL98" s="5"/>
      <c r="EM98" s="5"/>
      <c r="EN98" s="5"/>
      <c r="EO98" s="5"/>
      <c r="EP98" s="5"/>
      <c r="ER98" s="11"/>
      <c r="ET98" s="11"/>
      <c r="FH98" s="5"/>
      <c r="FI98" s="11"/>
      <c r="FO98" s="11"/>
      <c r="FP98" s="11"/>
      <c r="FQ98" s="11"/>
      <c r="FR98" s="11"/>
      <c r="FS98" s="11"/>
      <c r="FT98" s="11"/>
      <c r="FU98" s="11"/>
      <c r="FV98" s="11"/>
      <c r="FW98" s="11"/>
      <c r="FX98" s="11"/>
      <c r="GC98" s="81"/>
      <c r="GD98" s="81"/>
      <c r="GE98" s="81"/>
      <c r="GF98" s="81"/>
      <c r="GG98" s="81"/>
      <c r="GH98" s="11"/>
      <c r="GI98" s="11"/>
      <c r="GJ98" s="11"/>
      <c r="GK98" s="11"/>
      <c r="HF98" s="5"/>
      <c r="IB98" s="5"/>
      <c r="IE98" s="5"/>
      <c r="IF98" s="5"/>
      <c r="IG98" s="5"/>
      <c r="IH98" s="5"/>
      <c r="II98" s="5"/>
      <c r="IJ98" s="5"/>
      <c r="IK98" s="5"/>
      <c r="IL98" s="5"/>
      <c r="IM98" s="11"/>
      <c r="IN98" s="11"/>
      <c r="IO98" s="11"/>
      <c r="IP98" s="11"/>
      <c r="IQ98" s="11"/>
      <c r="IR98" s="11"/>
      <c r="IS98" s="11"/>
      <c r="IW98" s="5"/>
      <c r="IX98" s="5"/>
      <c r="IY98" s="5"/>
      <c r="IZ98" s="5"/>
      <c r="JA98" s="5"/>
      <c r="JB98" s="11"/>
      <c r="JC98" s="11"/>
      <c r="JD98" s="11"/>
      <c r="JE98" s="11"/>
      <c r="JF98" s="11"/>
      <c r="JY98" s="5"/>
      <c r="JZ98" s="5"/>
      <c r="KA98" s="5"/>
      <c r="KB98" s="5"/>
      <c r="KE98" s="5"/>
      <c r="KF98" s="5"/>
      <c r="KG98" s="5"/>
      <c r="KH98" s="5"/>
      <c r="KI98" s="5"/>
      <c r="KJ98" s="5"/>
      <c r="KM98" s="5"/>
      <c r="KN98" s="5"/>
      <c r="KV98" s="5"/>
      <c r="KZ98" s="5"/>
      <c r="LA98" s="5"/>
      <c r="LB98" s="5"/>
      <c r="LC98" s="5"/>
      <c r="LD98" s="5"/>
      <c r="LE98" s="5"/>
      <c r="LF98" s="5"/>
      <c r="LG98" s="5"/>
      <c r="LI98" s="11"/>
      <c r="LJ98" s="11"/>
      <c r="LK98" s="11"/>
      <c r="LL98" s="11"/>
      <c r="LM98" s="11"/>
      <c r="LN98" s="11"/>
      <c r="LO98" s="11"/>
      <c r="LP98" s="11"/>
      <c r="LQ98" s="11"/>
      <c r="LU98" s="5"/>
      <c r="LW98" s="5"/>
      <c r="LX98" s="5"/>
      <c r="LY98" s="11"/>
      <c r="MB98" s="5"/>
      <c r="MH98" s="5"/>
      <c r="MO98" s="5"/>
      <c r="MP98" s="5"/>
      <c r="MQ98" s="5"/>
      <c r="MR98" s="5"/>
      <c r="MS98" s="11"/>
      <c r="MY98" s="5"/>
      <c r="MZ98" s="5"/>
      <c r="NA98" s="5"/>
      <c r="NB98" s="5"/>
      <c r="NC98" s="5"/>
      <c r="ND98" s="5"/>
      <c r="NE98" s="5"/>
      <c r="NG98" s="11"/>
      <c r="NH98" s="11"/>
      <c r="NI98" s="11"/>
      <c r="NJ98" s="11"/>
      <c r="NK98" s="11"/>
      <c r="NL98" s="11"/>
      <c r="NM98" s="11"/>
      <c r="NR98" s="5"/>
      <c r="NU98" s="5"/>
      <c r="NV98" s="5"/>
      <c r="NW98" s="5"/>
      <c r="NX98" s="5"/>
      <c r="NY98" s="5"/>
      <c r="NZ98" s="5"/>
      <c r="OA98" s="5"/>
      <c r="OB98" s="5"/>
      <c r="OC98" s="5"/>
      <c r="OD98" s="5"/>
      <c r="OE98" s="5"/>
      <c r="OF98" s="5"/>
      <c r="OG98" s="5"/>
      <c r="OT98" s="5">
        <v>166438</v>
      </c>
      <c r="OU98" s="5">
        <v>112826</v>
      </c>
      <c r="OV98" s="5">
        <v>85486</v>
      </c>
      <c r="OW98" s="11">
        <v>1.2935969702307557E-3</v>
      </c>
      <c r="OX98" s="11">
        <v>1.0568962480183195E-3</v>
      </c>
      <c r="PZ98" s="7"/>
      <c r="QA98" s="7"/>
      <c r="QD98" s="152"/>
      <c r="QE98" s="153"/>
      <c r="QF98" s="154"/>
    </row>
    <row r="99" spans="1:448" x14ac:dyDescent="0.2">
      <c r="A99" s="1" t="s">
        <v>91</v>
      </c>
      <c r="B99" s="1" t="s">
        <v>34</v>
      </c>
      <c r="M99" s="70">
        <v>4559507.4587170985</v>
      </c>
      <c r="N99" s="70">
        <v>5022230</v>
      </c>
      <c r="O99" s="165">
        <v>1.1014852032752451</v>
      </c>
      <c r="P99" s="111">
        <v>1735175</v>
      </c>
      <c r="Q99" s="5">
        <v>1940688</v>
      </c>
      <c r="R99" s="166">
        <v>1.1184393504977883</v>
      </c>
      <c r="S99" s="1">
        <v>2.4700000000000002</v>
      </c>
      <c r="T99" s="98">
        <v>6.8650857580540375E-2</v>
      </c>
      <c r="U99" s="98">
        <v>0.14809137404675701</v>
      </c>
      <c r="V99" s="98">
        <v>0.39018430744097837</v>
      </c>
      <c r="W99" s="98">
        <v>0.75099999999999989</v>
      </c>
      <c r="X99" s="98">
        <v>0.65499760364391479</v>
      </c>
      <c r="Y99" s="98">
        <v>7.4999999999999997E-2</v>
      </c>
      <c r="Z99" s="98">
        <v>7.2138191617235517E-2</v>
      </c>
      <c r="AA99" s="98">
        <v>9.0999999999999998E-2</v>
      </c>
      <c r="AB99" s="98">
        <v>0.12399255130967825</v>
      </c>
      <c r="AC99" s="98">
        <v>6.5000000000000002E-2</v>
      </c>
      <c r="AD99" s="98">
        <v>8.7897816307899654E-2</v>
      </c>
      <c r="AE99" s="98">
        <v>0.16599999999999998</v>
      </c>
      <c r="AF99" s="98">
        <v>0.19613074292691376</v>
      </c>
      <c r="AG99" s="98">
        <v>0.53938624213007991</v>
      </c>
      <c r="AH99" s="98">
        <v>0.23880546393413432</v>
      </c>
      <c r="AI99" s="98">
        <v>0.16300000000000001</v>
      </c>
      <c r="AJ99" s="98">
        <v>0.20009331051243259</v>
      </c>
      <c r="AK99" s="98">
        <v>3.7093310512432587E-2</v>
      </c>
      <c r="AL99" s="98">
        <v>0.60114031113886834</v>
      </c>
      <c r="AM99" s="98">
        <v>0.39885968886113166</v>
      </c>
      <c r="AN99" s="98">
        <v>0.32453061294498314</v>
      </c>
      <c r="AO99" s="98">
        <v>0.40996112529801754</v>
      </c>
      <c r="AP99" s="98">
        <v>0.15018670551782656</v>
      </c>
      <c r="AQ99" s="98">
        <v>2.0818598513014902E-2</v>
      </c>
      <c r="AR99" s="98">
        <v>3.7260387859147058E-3</v>
      </c>
      <c r="AS99" s="98">
        <v>9.0776918940243131E-2</v>
      </c>
      <c r="AT99" s="98">
        <v>2.4001918699935437E-3</v>
      </c>
      <c r="AU99" s="98">
        <v>3.9799099645403659E-2</v>
      </c>
      <c r="AV99" s="98">
        <v>4.3776227811992446E-2</v>
      </c>
      <c r="AW99" s="98">
        <v>0.24040855614091497</v>
      </c>
      <c r="AX99" s="7">
        <v>0.62761350613802935</v>
      </c>
      <c r="AY99" s="7">
        <v>0.78412088908675681</v>
      </c>
      <c r="AZ99" s="11">
        <v>5.6863447593357729E-2</v>
      </c>
      <c r="BA99" s="11">
        <v>3.0369819669451736E-2</v>
      </c>
      <c r="BB99" s="11">
        <v>2.5210123422673234E-2</v>
      </c>
      <c r="BC99" s="11">
        <v>9.4023124275761493E-3</v>
      </c>
      <c r="BD99" s="98"/>
      <c r="BE99" s="98">
        <v>0.12971952127909578</v>
      </c>
      <c r="BF99" s="98"/>
      <c r="BG99" s="98">
        <v>6.8701548593476047E-2</v>
      </c>
      <c r="BH99" s="98">
        <v>5.8000000000000003E-2</v>
      </c>
      <c r="BI99" s="98">
        <v>0.25</v>
      </c>
      <c r="BJ99" s="98"/>
      <c r="BK99" s="98">
        <v>0.19842106987257183</v>
      </c>
      <c r="BL99" s="98">
        <v>0.39359422285746093</v>
      </c>
      <c r="BM99" s="98">
        <v>0.41293084642233863</v>
      </c>
      <c r="BN99" s="98"/>
      <c r="BO99" s="98">
        <v>0.27776266483982104</v>
      </c>
      <c r="BP99" s="98"/>
      <c r="BQ99" s="98">
        <v>0.24171845023863409</v>
      </c>
      <c r="BR99" s="98">
        <v>0.42199999999999999</v>
      </c>
      <c r="BS99" s="98">
        <v>0.51948111507845518</v>
      </c>
      <c r="BT99" s="98">
        <v>8.9104184458045924E-2</v>
      </c>
      <c r="BU99" s="98"/>
      <c r="BV99" s="98">
        <v>2.1588339983916655E-2</v>
      </c>
      <c r="BW99" s="98"/>
      <c r="BX99" s="98">
        <v>7.9195416358241455E-2</v>
      </c>
      <c r="BY99" s="98"/>
      <c r="BZ99" s="98">
        <v>0.17504895456399303</v>
      </c>
      <c r="CA99" s="98"/>
      <c r="CB99" s="98">
        <v>0.27504564569276052</v>
      </c>
      <c r="CC99" s="98"/>
      <c r="CD99" s="98">
        <v>7.414139438808004E-2</v>
      </c>
      <c r="CE99" s="98">
        <v>0.59947139465229882</v>
      </c>
      <c r="CF99" s="98">
        <v>0.6250197509869917</v>
      </c>
      <c r="CG99" s="98">
        <v>4.9000000000000002E-2</v>
      </c>
      <c r="CH99" s="108">
        <v>68020</v>
      </c>
      <c r="CI99" s="108">
        <v>115863</v>
      </c>
      <c r="CJ99" s="150">
        <v>1.7033666568656278</v>
      </c>
      <c r="CK99" s="108">
        <v>159716</v>
      </c>
      <c r="CL99" s="108">
        <v>63282</v>
      </c>
      <c r="CM99" s="108">
        <v>61336</v>
      </c>
      <c r="CN99" s="108">
        <v>115863</v>
      </c>
      <c r="CO99" s="108">
        <v>63282</v>
      </c>
      <c r="CP99" s="108">
        <v>61336</v>
      </c>
      <c r="CQ99" s="98">
        <v>8.8999999999999996E-2</v>
      </c>
      <c r="CR99" s="167">
        <v>5.8000000000000003E-2</v>
      </c>
      <c r="CS99" s="167">
        <v>0.25</v>
      </c>
      <c r="CT99" s="109">
        <v>28.6</v>
      </c>
      <c r="CU99" s="79">
        <v>30.3</v>
      </c>
      <c r="CV99" s="79">
        <v>1.6999999999999993</v>
      </c>
      <c r="CW99" s="98">
        <v>8.2668205410091206E-2</v>
      </c>
      <c r="CX99" s="98">
        <v>4.5831432379937934E-2</v>
      </c>
      <c r="CY99" s="98">
        <v>0.20880578593865565</v>
      </c>
      <c r="CZ99" s="110">
        <v>1866582</v>
      </c>
      <c r="DA99" s="5">
        <v>2059059</v>
      </c>
      <c r="DB99" s="14">
        <v>1.1031173556800613</v>
      </c>
      <c r="DC99" s="14"/>
      <c r="DD99" s="98">
        <v>0.45068365600868321</v>
      </c>
      <c r="DE99" s="98">
        <v>0.4512986949594664</v>
      </c>
      <c r="DF99" s="14">
        <v>5.5</v>
      </c>
      <c r="DG99" s="98">
        <v>5.7487910739808815E-2</v>
      </c>
      <c r="DH99" s="98">
        <v>1.2606729578899876E-2</v>
      </c>
      <c r="DI99" s="98">
        <v>8.8452540699416576E-2</v>
      </c>
      <c r="DJ99" s="98">
        <v>0.16396616124161573</v>
      </c>
      <c r="DK99" s="98">
        <v>0.35952053826529495</v>
      </c>
      <c r="DL99" s="98">
        <v>0.61553840699793061</v>
      </c>
      <c r="DM99" s="108">
        <v>646300</v>
      </c>
      <c r="DN99" s="108">
        <v>626631.14909743797</v>
      </c>
      <c r="DO99" s="108">
        <v>1133</v>
      </c>
      <c r="DP99" s="108">
        <v>2023</v>
      </c>
      <c r="DQ99" s="14">
        <v>1.7855251544571933</v>
      </c>
      <c r="DR99" s="14"/>
      <c r="DS99" s="14"/>
      <c r="DT99" s="98">
        <v>0.50226591207700644</v>
      </c>
      <c r="DU99" s="98">
        <v>0.40256578068872517</v>
      </c>
      <c r="DV99" s="7">
        <v>0.51149089871079789</v>
      </c>
      <c r="DW99" s="11">
        <v>0.41241607750757087</v>
      </c>
      <c r="DX99" s="11">
        <v>0.29650384681525566</v>
      </c>
      <c r="DY99" s="11">
        <v>0.22694590034418216</v>
      </c>
      <c r="DZ99" s="11">
        <v>0.37915811126183441</v>
      </c>
      <c r="EA99" s="11">
        <v>0.29825206011079464</v>
      </c>
      <c r="EB99" s="11"/>
      <c r="ED99" s="11"/>
      <c r="EG99" s="5"/>
      <c r="EH99" s="5"/>
      <c r="EI99" s="5"/>
      <c r="EJ99" s="5"/>
      <c r="EK99" s="5"/>
      <c r="EL99" s="5"/>
      <c r="EM99" s="5"/>
      <c r="EN99" s="5"/>
      <c r="EO99" s="5"/>
      <c r="EP99" s="5"/>
      <c r="EQ99" s="5"/>
      <c r="ER99" s="11"/>
      <c r="ET99" s="11"/>
      <c r="FH99" s="5"/>
      <c r="FI99" s="11"/>
      <c r="FO99" s="11"/>
      <c r="FP99" s="11"/>
      <c r="FQ99" s="11"/>
      <c r="FR99" s="11"/>
      <c r="FS99" s="11"/>
      <c r="FT99" s="11"/>
      <c r="FU99" s="11"/>
      <c r="FV99" s="11"/>
      <c r="FW99" s="11"/>
      <c r="FX99" s="11"/>
      <c r="GC99" s="81"/>
      <c r="GD99" s="81"/>
      <c r="GE99" s="81"/>
      <c r="GF99" s="81"/>
      <c r="GG99" s="81"/>
      <c r="GH99" s="11"/>
      <c r="GI99" s="11"/>
      <c r="GJ99" s="11"/>
      <c r="GK99" s="11"/>
      <c r="HF99" s="5"/>
      <c r="IB99" s="5"/>
      <c r="IE99" s="5"/>
      <c r="IF99" s="5"/>
      <c r="IG99" s="5"/>
      <c r="IH99" s="5"/>
      <c r="II99" s="5"/>
      <c r="IJ99" s="5"/>
      <c r="IK99" s="5"/>
      <c r="IL99" s="5"/>
      <c r="IM99" s="11"/>
      <c r="IN99" s="11"/>
      <c r="IO99" s="11"/>
      <c r="IP99" s="11"/>
      <c r="IQ99" s="11"/>
      <c r="IR99" s="11"/>
      <c r="IS99" s="11"/>
      <c r="IW99" s="5"/>
      <c r="IX99" s="5"/>
      <c r="IY99" s="5"/>
      <c r="IZ99" s="5"/>
      <c r="JA99" s="5"/>
      <c r="JB99" s="11"/>
      <c r="JC99" s="11"/>
      <c r="JD99" s="11"/>
      <c r="JE99" s="11"/>
      <c r="JF99" s="11"/>
      <c r="JY99" s="5"/>
      <c r="JZ99" s="5"/>
      <c r="KA99" s="5"/>
      <c r="KB99" s="5"/>
      <c r="KE99" s="5"/>
      <c r="KF99" s="5"/>
      <c r="KG99" s="5"/>
      <c r="KH99" s="5"/>
      <c r="KI99" s="5"/>
      <c r="KJ99" s="5"/>
      <c r="KM99" s="5"/>
      <c r="KN99" s="5"/>
      <c r="KV99" s="5"/>
      <c r="KZ99" s="5"/>
      <c r="LA99" s="5"/>
      <c r="LB99" s="5"/>
      <c r="LC99" s="5"/>
      <c r="LD99" s="5"/>
      <c r="LE99" s="5"/>
      <c r="LF99" s="5"/>
      <c r="LG99" s="5"/>
      <c r="LH99" s="5"/>
      <c r="LI99" s="11"/>
      <c r="LJ99" s="11"/>
      <c r="LK99" s="11"/>
      <c r="LL99" s="11"/>
      <c r="LM99" s="11"/>
      <c r="LN99" s="11"/>
      <c r="LO99" s="11"/>
      <c r="LP99" s="11"/>
      <c r="LQ99" s="11"/>
      <c r="LR99" s="5"/>
      <c r="LS99" s="5"/>
      <c r="LU99" s="5"/>
      <c r="LW99" s="5"/>
      <c r="LX99" s="5"/>
      <c r="LY99" s="11"/>
      <c r="MB99" s="5"/>
      <c r="MC99" s="5"/>
      <c r="MH99" s="5"/>
      <c r="MO99" s="5"/>
      <c r="MP99" s="5"/>
      <c r="MQ99" s="5"/>
      <c r="MR99" s="5"/>
      <c r="MS99" s="11"/>
      <c r="MY99" s="5"/>
      <c r="MZ99" s="5"/>
      <c r="NA99" s="5"/>
      <c r="NB99" s="5"/>
      <c r="NC99" s="5"/>
      <c r="ND99" s="5"/>
      <c r="NE99" s="5"/>
      <c r="NG99" s="11"/>
      <c r="NH99" s="11"/>
      <c r="NI99" s="11"/>
      <c r="NJ99" s="11"/>
      <c r="NK99" s="11"/>
      <c r="NL99" s="11"/>
      <c r="NM99" s="11"/>
      <c r="NQ99" s="5"/>
      <c r="NR99" s="5"/>
      <c r="NS99" s="5"/>
      <c r="NU99" s="5"/>
      <c r="NV99" s="5"/>
      <c r="NW99" s="5"/>
      <c r="NX99" s="5"/>
      <c r="NY99" s="5"/>
      <c r="NZ99" s="5"/>
      <c r="OA99" s="5"/>
      <c r="OB99" s="5"/>
      <c r="OC99" s="5"/>
      <c r="OD99" s="5"/>
      <c r="OE99" s="5"/>
      <c r="OF99" s="5"/>
      <c r="OG99" s="5"/>
      <c r="OT99" s="5">
        <v>4788006</v>
      </c>
      <c r="OU99" s="5">
        <v>3510605</v>
      </c>
      <c r="OV99" s="5">
        <v>2689739</v>
      </c>
      <c r="OW99" s="11">
        <v>2.1217946466172213E-3</v>
      </c>
      <c r="OX99" s="11">
        <v>3.6783157432317576E-4</v>
      </c>
      <c r="PZ99" s="7"/>
      <c r="QA99" s="7"/>
      <c r="QD99" s="152"/>
      <c r="QE99" s="153"/>
      <c r="QF99" s="154"/>
    </row>
    <row r="100" spans="1:448" x14ac:dyDescent="0.2">
      <c r="A100" s="1" t="s">
        <v>91</v>
      </c>
      <c r="B100" s="1" t="s">
        <v>34</v>
      </c>
      <c r="M100" s="70">
        <v>4559507.4587170985</v>
      </c>
      <c r="N100" s="70">
        <v>5022230</v>
      </c>
      <c r="O100" s="165">
        <v>1.1014852032752451</v>
      </c>
      <c r="P100" s="111">
        <v>1735175</v>
      </c>
      <c r="Q100" s="5">
        <v>1940688</v>
      </c>
      <c r="R100" s="166">
        <v>1.1184393504977883</v>
      </c>
      <c r="S100" s="1">
        <v>2.4700000000000002</v>
      </c>
      <c r="T100" s="98">
        <v>6.8650857580540375E-2</v>
      </c>
      <c r="U100" s="98">
        <v>0.14809137404675701</v>
      </c>
      <c r="V100" s="98">
        <v>0.39018430744097837</v>
      </c>
      <c r="W100" s="98">
        <v>0.75099999999999989</v>
      </c>
      <c r="X100" s="98">
        <v>0.65499760364391479</v>
      </c>
      <c r="Y100" s="98">
        <v>7.4999999999999997E-2</v>
      </c>
      <c r="Z100" s="98">
        <v>7.2138191617235517E-2</v>
      </c>
      <c r="AA100" s="98">
        <v>9.0999999999999998E-2</v>
      </c>
      <c r="AB100" s="98">
        <v>0.12399255130967825</v>
      </c>
      <c r="AC100" s="98">
        <v>6.5000000000000002E-2</v>
      </c>
      <c r="AD100" s="98">
        <v>8.7897816307899654E-2</v>
      </c>
      <c r="AE100" s="98">
        <v>0.16599999999999998</v>
      </c>
      <c r="AF100" s="98">
        <v>0.19613074292691376</v>
      </c>
      <c r="AG100" s="98">
        <v>0.53938624213007991</v>
      </c>
      <c r="AH100" s="98">
        <v>0.23880546393413432</v>
      </c>
      <c r="AI100" s="98">
        <v>0.16300000000000001</v>
      </c>
      <c r="AJ100" s="98">
        <v>0.20009331051243259</v>
      </c>
      <c r="AK100" s="98">
        <v>3.7093310512432587E-2</v>
      </c>
      <c r="AL100" s="98">
        <v>0.60114031113886834</v>
      </c>
      <c r="AM100" s="98">
        <v>0.39885968886113166</v>
      </c>
      <c r="AN100" s="98">
        <v>0.32453061294498314</v>
      </c>
      <c r="AO100" s="98">
        <v>0.40996112529801754</v>
      </c>
      <c r="AP100" s="98">
        <v>0.15018670551782656</v>
      </c>
      <c r="AQ100" s="98">
        <v>2.0818598513014902E-2</v>
      </c>
      <c r="AR100" s="98">
        <v>3.7260387859147058E-3</v>
      </c>
      <c r="AS100" s="98">
        <v>9.0776918940243131E-2</v>
      </c>
      <c r="AT100" s="98">
        <v>2.4001918699935437E-3</v>
      </c>
      <c r="AU100" s="98">
        <v>3.9799099645403659E-2</v>
      </c>
      <c r="AV100" s="98">
        <v>4.3776227811992446E-2</v>
      </c>
      <c r="AW100" s="98">
        <v>0.24040855614091497</v>
      </c>
      <c r="AX100" s="7">
        <v>0.62761350613802935</v>
      </c>
      <c r="AY100" s="7">
        <v>0.78412088908675681</v>
      </c>
      <c r="AZ100" s="11">
        <v>5.6863447593357729E-2</v>
      </c>
      <c r="BA100" s="11">
        <v>3.0369819669451736E-2</v>
      </c>
      <c r="BB100" s="11">
        <v>2.5210123422673234E-2</v>
      </c>
      <c r="BC100" s="11">
        <v>9.4023124275761493E-3</v>
      </c>
      <c r="BD100" s="98"/>
      <c r="BE100" s="98">
        <v>0.12971952127909578</v>
      </c>
      <c r="BF100" s="98"/>
      <c r="BG100" s="98">
        <v>6.8701548593476047E-2</v>
      </c>
      <c r="BH100" s="98">
        <v>5.8000000000000003E-2</v>
      </c>
      <c r="BI100" s="98">
        <v>0.25</v>
      </c>
      <c r="BJ100" s="98"/>
      <c r="BK100" s="98">
        <v>0.19842106987257183</v>
      </c>
      <c r="BL100" s="98">
        <v>0.39359422285746093</v>
      </c>
      <c r="BM100" s="98">
        <v>0.41293084642233863</v>
      </c>
      <c r="BN100" s="98"/>
      <c r="BO100" s="98">
        <v>0.27776266483982104</v>
      </c>
      <c r="BP100" s="98"/>
      <c r="BQ100" s="98">
        <v>0.24171845023863409</v>
      </c>
      <c r="BR100" s="98">
        <v>0.42199999999999999</v>
      </c>
      <c r="BS100" s="98">
        <v>0.51948111507845518</v>
      </c>
      <c r="BT100" s="98">
        <v>8.9104184458045924E-2</v>
      </c>
      <c r="BU100" s="98"/>
      <c r="BV100" s="98">
        <v>2.1588339983916655E-2</v>
      </c>
      <c r="BW100" s="98"/>
      <c r="BX100" s="98">
        <v>7.9195416358241455E-2</v>
      </c>
      <c r="BY100" s="98"/>
      <c r="BZ100" s="98">
        <v>0.17504895456399303</v>
      </c>
      <c r="CA100" s="98"/>
      <c r="CB100" s="98">
        <v>0.27504564569276052</v>
      </c>
      <c r="CC100" s="98"/>
      <c r="CD100" s="98">
        <v>7.414139438808004E-2</v>
      </c>
      <c r="CE100" s="98">
        <v>0.59947139465229882</v>
      </c>
      <c r="CF100" s="98">
        <v>0.6250197509869917</v>
      </c>
      <c r="CG100" s="98">
        <v>4.9000000000000002E-2</v>
      </c>
      <c r="CH100" s="108">
        <v>68020</v>
      </c>
      <c r="CI100" s="108">
        <v>115863</v>
      </c>
      <c r="CJ100" s="150">
        <v>1.7033666568656278</v>
      </c>
      <c r="CK100" s="108">
        <v>159716</v>
      </c>
      <c r="CL100" s="108">
        <v>63282</v>
      </c>
      <c r="CM100" s="108">
        <v>61336</v>
      </c>
      <c r="CN100" s="108">
        <v>115863</v>
      </c>
      <c r="CO100" s="108">
        <v>63282</v>
      </c>
      <c r="CP100" s="108">
        <v>61336</v>
      </c>
      <c r="CQ100" s="98">
        <v>8.8999999999999996E-2</v>
      </c>
      <c r="CR100" s="167">
        <v>5.8000000000000003E-2</v>
      </c>
      <c r="CS100" s="167">
        <v>0.25</v>
      </c>
      <c r="CT100" s="109">
        <v>28.6</v>
      </c>
      <c r="CU100" s="79">
        <v>30.3</v>
      </c>
      <c r="CV100" s="79">
        <v>1.6999999999999993</v>
      </c>
      <c r="CW100" s="98">
        <v>8.2668205410091206E-2</v>
      </c>
      <c r="CX100" s="98">
        <v>4.5831432379937934E-2</v>
      </c>
      <c r="CY100" s="98">
        <v>0.20880578593865565</v>
      </c>
      <c r="CZ100" s="110">
        <v>1866582</v>
      </c>
      <c r="DA100" s="5">
        <v>2059059</v>
      </c>
      <c r="DB100" s="14">
        <v>1.1031173556800613</v>
      </c>
      <c r="DC100" s="14"/>
      <c r="DD100" s="98">
        <v>0.45068365600868321</v>
      </c>
      <c r="DE100" s="98">
        <v>0.4512986949594664</v>
      </c>
      <c r="DF100" s="14">
        <v>5.5</v>
      </c>
      <c r="DG100" s="98">
        <v>5.7487910739808815E-2</v>
      </c>
      <c r="DH100" s="98">
        <v>1.2606729578899876E-2</v>
      </c>
      <c r="DI100" s="98">
        <v>8.8452540699416576E-2</v>
      </c>
      <c r="DJ100" s="98">
        <v>0.16396616124161573</v>
      </c>
      <c r="DK100" s="98">
        <v>0.35952053826529495</v>
      </c>
      <c r="DL100" s="98">
        <v>0.61553840699793061</v>
      </c>
      <c r="DM100" s="108">
        <v>646300</v>
      </c>
      <c r="DN100" s="108">
        <v>626631.14909743797</v>
      </c>
      <c r="DO100" s="108">
        <v>1133</v>
      </c>
      <c r="DP100" s="108">
        <v>2023</v>
      </c>
      <c r="DQ100" s="14">
        <v>1.7855251544571933</v>
      </c>
      <c r="DR100" s="14"/>
      <c r="DS100" s="14"/>
      <c r="DT100" s="98">
        <v>0.50226591207700644</v>
      </c>
      <c r="DU100" s="98">
        <v>0.40256578068872517</v>
      </c>
      <c r="DV100" s="7">
        <v>0.51149089871079789</v>
      </c>
      <c r="DW100" s="11">
        <v>0.41241607750757087</v>
      </c>
      <c r="DX100" s="11">
        <v>0.29650384681525566</v>
      </c>
      <c r="DY100" s="11">
        <v>0.22694590034418216</v>
      </c>
      <c r="DZ100" s="11">
        <v>0.37915811126183441</v>
      </c>
      <c r="EA100" s="11">
        <v>0.29825206011079464</v>
      </c>
      <c r="EB100" s="11"/>
      <c r="ED100" s="11"/>
      <c r="EG100" s="5"/>
      <c r="EH100" s="5"/>
      <c r="EI100" s="5"/>
      <c r="EJ100" s="5"/>
      <c r="EK100" s="5"/>
      <c r="EL100" s="5"/>
      <c r="EM100" s="5"/>
      <c r="EN100" s="5"/>
      <c r="EO100" s="5"/>
      <c r="EP100" s="5"/>
      <c r="EQ100" s="5"/>
      <c r="ER100" s="11"/>
      <c r="ET100" s="11"/>
      <c r="FH100" s="5"/>
      <c r="FI100" s="11"/>
      <c r="FO100" s="11"/>
      <c r="FP100" s="11"/>
      <c r="FQ100" s="11"/>
      <c r="FR100" s="11"/>
      <c r="FS100" s="11"/>
      <c r="FT100" s="11"/>
      <c r="FU100" s="11"/>
      <c r="FV100" s="11"/>
      <c r="FW100" s="11"/>
      <c r="FX100" s="11"/>
      <c r="GC100" s="81"/>
      <c r="GD100" s="81"/>
      <c r="GE100" s="81"/>
      <c r="GF100" s="81"/>
      <c r="GG100" s="81"/>
      <c r="GH100" s="11"/>
      <c r="GI100" s="11"/>
      <c r="GJ100" s="11"/>
      <c r="GK100" s="11"/>
      <c r="HF100" s="5"/>
      <c r="IB100" s="5"/>
      <c r="IE100" s="5"/>
      <c r="IF100" s="5"/>
      <c r="IG100" s="5"/>
      <c r="IH100" s="5"/>
      <c r="II100" s="5"/>
      <c r="IJ100" s="5"/>
      <c r="IK100" s="5"/>
      <c r="IL100" s="5"/>
      <c r="IM100" s="11"/>
      <c r="IN100" s="11"/>
      <c r="IO100" s="11"/>
      <c r="IP100" s="11"/>
      <c r="IQ100" s="11"/>
      <c r="IR100" s="11"/>
      <c r="IS100" s="11"/>
      <c r="IW100" s="5"/>
      <c r="IX100" s="5"/>
      <c r="IY100" s="5"/>
      <c r="IZ100" s="5"/>
      <c r="JA100" s="5"/>
      <c r="JB100" s="11"/>
      <c r="JC100" s="11"/>
      <c r="JD100" s="11"/>
      <c r="JE100" s="11"/>
      <c r="JF100" s="11"/>
      <c r="JY100" s="5"/>
      <c r="JZ100" s="5"/>
      <c r="KA100" s="5"/>
      <c r="KB100" s="5"/>
      <c r="KE100" s="5"/>
      <c r="KF100" s="5"/>
      <c r="KG100" s="5"/>
      <c r="KH100" s="5"/>
      <c r="KI100" s="5"/>
      <c r="KJ100" s="5"/>
      <c r="KM100" s="5"/>
      <c r="KN100" s="5"/>
      <c r="KV100" s="5"/>
      <c r="KZ100" s="5"/>
      <c r="LA100" s="5"/>
      <c r="LB100" s="5"/>
      <c r="LC100" s="5"/>
      <c r="LD100" s="5"/>
      <c r="LE100" s="5"/>
      <c r="LF100" s="5"/>
      <c r="LG100" s="5"/>
      <c r="LH100" s="5"/>
      <c r="LI100" s="11"/>
      <c r="LJ100" s="11"/>
      <c r="LK100" s="11"/>
      <c r="LL100" s="11"/>
      <c r="LM100" s="11"/>
      <c r="LN100" s="11"/>
      <c r="LO100" s="11"/>
      <c r="LP100" s="11"/>
      <c r="LQ100" s="11"/>
      <c r="LR100" s="5"/>
      <c r="LS100" s="5"/>
      <c r="LU100" s="5"/>
      <c r="LW100" s="5"/>
      <c r="LX100" s="5"/>
      <c r="LY100" s="11"/>
      <c r="MB100" s="5"/>
      <c r="MC100" s="5"/>
      <c r="MH100" s="5"/>
      <c r="MO100" s="5"/>
      <c r="MP100" s="5"/>
      <c r="MQ100" s="5"/>
      <c r="MR100" s="5"/>
      <c r="MS100" s="11"/>
      <c r="MY100" s="5"/>
      <c r="MZ100" s="5"/>
      <c r="NA100" s="5"/>
      <c r="NB100" s="5"/>
      <c r="NC100" s="5"/>
      <c r="ND100" s="5"/>
      <c r="NE100" s="5"/>
      <c r="NG100" s="11"/>
      <c r="NH100" s="11"/>
      <c r="NI100" s="11"/>
      <c r="NJ100" s="11"/>
      <c r="NK100" s="11"/>
      <c r="NL100" s="11"/>
      <c r="NM100" s="11"/>
      <c r="NQ100" s="5"/>
      <c r="NR100" s="5"/>
      <c r="NS100" s="5"/>
      <c r="NU100" s="5"/>
      <c r="NV100" s="5"/>
      <c r="NW100" s="5"/>
      <c r="NX100" s="5"/>
      <c r="NY100" s="5"/>
      <c r="NZ100" s="5"/>
      <c r="OA100" s="5"/>
      <c r="OB100" s="5"/>
      <c r="OC100" s="5"/>
      <c r="OD100" s="5"/>
      <c r="OE100" s="5"/>
      <c r="OF100" s="5"/>
      <c r="OG100" s="5"/>
      <c r="OT100" s="5">
        <v>4788006</v>
      </c>
      <c r="OU100" s="5">
        <v>3510605</v>
      </c>
      <c r="OV100" s="5">
        <v>2689739</v>
      </c>
      <c r="OW100" s="11">
        <v>2.1217946466172213E-3</v>
      </c>
      <c r="OX100" s="11">
        <v>3.6783157432317576E-4</v>
      </c>
      <c r="PZ100" s="7"/>
      <c r="QA100" s="7"/>
      <c r="QD100" s="152"/>
      <c r="QE100" s="153"/>
      <c r="QF100" s="154"/>
    </row>
    <row r="101" spans="1:448" x14ac:dyDescent="0.2">
      <c r="A101" s="1" t="s">
        <v>92</v>
      </c>
      <c r="B101" s="1" t="s">
        <v>37</v>
      </c>
      <c r="M101" s="70">
        <v>1136749.0575764757</v>
      </c>
      <c r="N101" s="70">
        <v>1157163</v>
      </c>
      <c r="O101" s="165">
        <v>1.0179581784453346</v>
      </c>
      <c r="P101" s="111">
        <v>466232</v>
      </c>
      <c r="Q101" s="5">
        <v>501549</v>
      </c>
      <c r="R101" s="166">
        <v>1.0757498412807358</v>
      </c>
      <c r="S101" s="1">
        <v>2.25</v>
      </c>
      <c r="T101" s="98">
        <v>6.2202983959088742E-2</v>
      </c>
      <c r="U101" s="98">
        <v>0.13510392709130722</v>
      </c>
      <c r="V101" s="98">
        <v>0.38101749440087895</v>
      </c>
      <c r="W101" s="98">
        <v>0.79500000000000004</v>
      </c>
      <c r="X101" s="98">
        <v>0.74069590121092566</v>
      </c>
      <c r="Y101" s="98">
        <v>0.11900000000000001</v>
      </c>
      <c r="Z101" s="98">
        <v>0.11411960118586843</v>
      </c>
      <c r="AA101" s="98">
        <v>4.0999999999999995E-2</v>
      </c>
      <c r="AB101" s="98">
        <v>5.9738595746476275E-2</v>
      </c>
      <c r="AC101" s="98">
        <v>2.2000000000000002E-2</v>
      </c>
      <c r="AD101" s="98">
        <v>4.2422436782242626E-2</v>
      </c>
      <c r="AE101" s="98">
        <v>0.16</v>
      </c>
      <c r="AF101" s="98">
        <v>0.17385819693234472</v>
      </c>
      <c r="AG101" s="98">
        <v>0.8096393571924918</v>
      </c>
      <c r="AH101" s="98">
        <v>0.10357146854977384</v>
      </c>
      <c r="AI101" s="98">
        <v>5.7000000000000002E-2</v>
      </c>
      <c r="AJ101" s="98">
        <v>6.9236220479221039E-2</v>
      </c>
      <c r="AK101" s="98">
        <v>1.2236220479221037E-2</v>
      </c>
      <c r="AL101" s="98">
        <v>0.55317323118633954</v>
      </c>
      <c r="AM101" s="98">
        <v>0.44682676881366051</v>
      </c>
      <c r="AN101" s="98">
        <v>0.51230614250003104</v>
      </c>
      <c r="AO101" s="98">
        <v>0.14466402178914772</v>
      </c>
      <c r="AP101" s="98">
        <v>0.17437536532888928</v>
      </c>
      <c r="AQ101" s="98">
        <v>6.968298779956969E-2</v>
      </c>
      <c r="AR101" s="98">
        <v>3.8678224532689939E-3</v>
      </c>
      <c r="AS101" s="98">
        <v>9.5103660129093243E-2</v>
      </c>
      <c r="AT101" s="98">
        <v>6.7766370486583205E-4</v>
      </c>
      <c r="AU101" s="98">
        <v>6.0272725998462451E-2</v>
      </c>
      <c r="AV101" s="98">
        <v>3.3938857419713725E-2</v>
      </c>
      <c r="AW101" s="98">
        <v>0.19350651681091977</v>
      </c>
      <c r="AX101" s="7">
        <v>0.56953358495381312</v>
      </c>
      <c r="AY101" s="7">
        <v>0.74060560383930585</v>
      </c>
      <c r="AZ101" s="11">
        <v>6.5385417390699932E-2</v>
      </c>
      <c r="BA101" s="11">
        <v>2.3454333773545562E-2</v>
      </c>
      <c r="BB101" s="11">
        <v>1.011590324598596E-2</v>
      </c>
      <c r="BC101" s="11">
        <v>4.2564467922429974E-3</v>
      </c>
      <c r="BD101" s="98"/>
      <c r="BE101" s="98">
        <v>0.17455761635561062</v>
      </c>
      <c r="BF101" s="98"/>
      <c r="BG101" s="98">
        <v>0.12305428637806862</v>
      </c>
      <c r="BH101" s="98">
        <v>9.2999999999999999E-2</v>
      </c>
      <c r="BI101" s="98">
        <v>0.33200000000000002</v>
      </c>
      <c r="BJ101" s="98"/>
      <c r="BK101" s="98">
        <v>0.29761190273367921</v>
      </c>
      <c r="BL101" s="98">
        <v>0.40680065517056196</v>
      </c>
      <c r="BM101" s="98">
        <v>0.46637516164876036</v>
      </c>
      <c r="BN101" s="98"/>
      <c r="BO101" s="98">
        <v>0.20094938240532798</v>
      </c>
      <c r="BP101" s="98"/>
      <c r="BQ101" s="98">
        <v>0.16091221056299854</v>
      </c>
      <c r="BR101" s="98">
        <v>0.27300000000000002</v>
      </c>
      <c r="BS101" s="98">
        <v>0.36186159296832648</v>
      </c>
      <c r="BT101" s="98">
        <v>0.10961157897539202</v>
      </c>
      <c r="BU101" s="98"/>
      <c r="BV101" s="98">
        <v>1.3937721298818852E-2</v>
      </c>
      <c r="BW101" s="98"/>
      <c r="BX101" s="98">
        <v>8.2522385013355584E-2</v>
      </c>
      <c r="BY101" s="98"/>
      <c r="BZ101" s="98">
        <v>0.10283706195035808</v>
      </c>
      <c r="CA101" s="98"/>
      <c r="CB101" s="98">
        <v>0.2808008022220842</v>
      </c>
      <c r="CC101" s="98"/>
      <c r="CD101" s="98">
        <v>8.2859602261130386E-2</v>
      </c>
      <c r="CE101" s="98">
        <v>0.54280264592024663</v>
      </c>
      <c r="CF101" s="98">
        <v>0.56295757274574709</v>
      </c>
      <c r="CG101" s="98">
        <v>5.0999999999999997E-2</v>
      </c>
      <c r="CH101" s="108">
        <v>46420</v>
      </c>
      <c r="CI101" s="108">
        <v>72237</v>
      </c>
      <c r="CJ101" s="150">
        <v>1.5561611374407582</v>
      </c>
      <c r="CK101" s="108">
        <v>96166</v>
      </c>
      <c r="CL101" s="108">
        <v>42074</v>
      </c>
      <c r="CM101" s="108">
        <v>46127</v>
      </c>
      <c r="CN101" s="108">
        <v>72237</v>
      </c>
      <c r="CO101" s="108">
        <v>42074</v>
      </c>
      <c r="CP101" s="108">
        <v>46127</v>
      </c>
      <c r="CQ101" s="98">
        <v>0.13800000000000001</v>
      </c>
      <c r="CR101" s="167">
        <v>9.2999999999999999E-2</v>
      </c>
      <c r="CS101" s="167">
        <v>0.33200000000000002</v>
      </c>
      <c r="CT101" s="109">
        <v>20.9</v>
      </c>
      <c r="CU101" s="79">
        <v>21.5</v>
      </c>
      <c r="CV101" s="79">
        <v>0.60000000000000142</v>
      </c>
      <c r="CW101" s="98">
        <v>2.4474775811198734E-2</v>
      </c>
      <c r="CX101" s="98">
        <v>2.3732621058323564E-2</v>
      </c>
      <c r="CY101" s="98">
        <v>0.1252608428990851</v>
      </c>
      <c r="CZ101" s="110">
        <v>519118</v>
      </c>
      <c r="DA101" s="5">
        <v>541660</v>
      </c>
      <c r="DB101" s="14">
        <v>1.0434236531963832</v>
      </c>
      <c r="DC101" s="14"/>
      <c r="DD101" s="98">
        <v>0.36212575946124004</v>
      </c>
      <c r="DE101" s="98">
        <v>0.32963274823498934</v>
      </c>
      <c r="DF101" s="14">
        <v>5.9</v>
      </c>
      <c r="DG101" s="98">
        <v>7.4051988332164087E-2</v>
      </c>
      <c r="DH101" s="98">
        <v>6.138537089687258E-3</v>
      </c>
      <c r="DI101" s="98">
        <v>4.7003655429605287E-2</v>
      </c>
      <c r="DJ101" s="98">
        <v>9.8297825204002515E-2</v>
      </c>
      <c r="DK101" s="98">
        <v>0.37167042055902227</v>
      </c>
      <c r="DL101" s="98">
        <v>0.66800053434460038</v>
      </c>
      <c r="DM101" s="108">
        <v>226100</v>
      </c>
      <c r="DN101" s="108">
        <v>232398.35436296201</v>
      </c>
      <c r="DO101" s="108">
        <v>673</v>
      </c>
      <c r="DP101" s="108">
        <v>1057</v>
      </c>
      <c r="DQ101" s="14">
        <v>1.5705794947994056</v>
      </c>
      <c r="DR101" s="14"/>
      <c r="DS101" s="14"/>
      <c r="DT101" s="98">
        <v>0.51370715649118925</v>
      </c>
      <c r="DU101" s="98">
        <v>0.43043376026999364</v>
      </c>
      <c r="DV101" s="7">
        <v>0.5007946069258965</v>
      </c>
      <c r="DW101" s="11">
        <v>0.41022864173480633</v>
      </c>
      <c r="DX101" s="11">
        <v>0.21918144640321185</v>
      </c>
      <c r="DY101" s="11">
        <v>0.16502407824629217</v>
      </c>
      <c r="DZ101" s="11">
        <v>0.31267686521827143</v>
      </c>
      <c r="EA101" s="11">
        <v>0.2464318623007444</v>
      </c>
      <c r="EB101" s="11"/>
      <c r="ED101" s="11"/>
      <c r="EG101" s="5"/>
      <c r="EH101" s="5"/>
      <c r="EI101" s="5"/>
      <c r="EJ101" s="5"/>
      <c r="EK101" s="5"/>
      <c r="EL101" s="5"/>
      <c r="EM101" s="5"/>
      <c r="EN101" s="5"/>
      <c r="EO101" s="5"/>
      <c r="EP101" s="5"/>
      <c r="EQ101" s="5"/>
      <c r="ER101" s="11"/>
      <c r="ET101" s="11"/>
      <c r="FH101" s="5"/>
      <c r="FI101" s="11"/>
      <c r="FO101" s="11"/>
      <c r="FP101" s="11"/>
      <c r="FQ101" s="11"/>
      <c r="FR101" s="11"/>
      <c r="FS101" s="11"/>
      <c r="FT101" s="11"/>
      <c r="FU101" s="11"/>
      <c r="FV101" s="11"/>
      <c r="FW101" s="11"/>
      <c r="FX101" s="11"/>
      <c r="GC101" s="81"/>
      <c r="GD101" s="81"/>
      <c r="GE101" s="81"/>
      <c r="GF101" s="81"/>
      <c r="GG101" s="81"/>
      <c r="GH101" s="11"/>
      <c r="GI101" s="11"/>
      <c r="GJ101" s="11"/>
      <c r="GK101" s="11"/>
      <c r="HF101" s="5"/>
      <c r="IB101" s="5"/>
      <c r="IE101" s="5"/>
      <c r="IF101" s="5"/>
      <c r="IG101" s="5"/>
      <c r="IH101" s="5"/>
      <c r="II101" s="5"/>
      <c r="IJ101" s="5"/>
      <c r="IK101" s="5"/>
      <c r="IL101" s="5"/>
      <c r="IM101" s="11"/>
      <c r="IN101" s="11"/>
      <c r="IO101" s="11"/>
      <c r="IP101" s="11"/>
      <c r="IQ101" s="11"/>
      <c r="IR101" s="11"/>
      <c r="IS101" s="11"/>
      <c r="IW101" s="5"/>
      <c r="IX101" s="5"/>
      <c r="IY101" s="5"/>
      <c r="IZ101" s="5"/>
      <c r="JA101" s="5"/>
      <c r="JB101" s="11"/>
      <c r="JC101" s="11"/>
      <c r="JD101" s="11"/>
      <c r="JE101" s="11"/>
      <c r="JF101" s="11"/>
      <c r="JY101" s="5"/>
      <c r="JZ101" s="5"/>
      <c r="KA101" s="5"/>
      <c r="KB101" s="5"/>
      <c r="KE101" s="5"/>
      <c r="KF101" s="5"/>
      <c r="KG101" s="5"/>
      <c r="KH101" s="5"/>
      <c r="KI101" s="5"/>
      <c r="KJ101" s="5"/>
      <c r="KM101" s="5"/>
      <c r="KN101" s="5"/>
      <c r="KV101" s="5"/>
      <c r="KZ101" s="5"/>
      <c r="LA101" s="5"/>
      <c r="LB101" s="5"/>
      <c r="LC101" s="5"/>
      <c r="LD101" s="5"/>
      <c r="LE101" s="5"/>
      <c r="LF101" s="5"/>
      <c r="LG101" s="5"/>
      <c r="LI101" s="11"/>
      <c r="LJ101" s="11"/>
      <c r="LK101" s="11"/>
      <c r="LL101" s="11"/>
      <c r="LM101" s="11"/>
      <c r="LN101" s="11"/>
      <c r="LO101" s="11"/>
      <c r="LP101" s="11"/>
      <c r="LQ101" s="11"/>
      <c r="LU101" s="5"/>
      <c r="LW101" s="5"/>
      <c r="LX101" s="5"/>
      <c r="LY101" s="11"/>
      <c r="MB101" s="5"/>
      <c r="MC101" s="5"/>
      <c r="MH101" s="5"/>
      <c r="MO101" s="5"/>
      <c r="MP101" s="5"/>
      <c r="MQ101" s="5"/>
      <c r="MR101" s="5"/>
      <c r="MS101" s="11"/>
      <c r="MY101" s="5"/>
      <c r="MZ101" s="5"/>
      <c r="NA101" s="5"/>
      <c r="NB101" s="5"/>
      <c r="NC101" s="5"/>
      <c r="ND101" s="5"/>
      <c r="NE101" s="5"/>
      <c r="NG101" s="11"/>
      <c r="NH101" s="11"/>
      <c r="NI101" s="11"/>
      <c r="NJ101" s="11"/>
      <c r="NK101" s="11"/>
      <c r="NL101" s="11"/>
      <c r="NM101" s="11"/>
      <c r="NQ101" s="5"/>
      <c r="NR101" s="5"/>
      <c r="NU101" s="5"/>
      <c r="NV101" s="5"/>
      <c r="NW101" s="5"/>
      <c r="NX101" s="5"/>
      <c r="NY101" s="5"/>
      <c r="NZ101" s="5"/>
      <c r="OA101" s="5"/>
      <c r="OB101" s="5"/>
      <c r="OC101" s="5"/>
      <c r="OD101" s="5"/>
      <c r="OE101" s="5"/>
      <c r="OF101" s="5"/>
      <c r="OG101" s="5"/>
      <c r="OT101" s="5">
        <v>1130205</v>
      </c>
      <c r="OU101" s="5">
        <v>826432</v>
      </c>
      <c r="OV101" s="5">
        <v>563435</v>
      </c>
      <c r="OW101" s="11">
        <v>4.3492749342786755E-3</v>
      </c>
      <c r="OX101" s="11">
        <v>1.8685263526796133E-4</v>
      </c>
      <c r="PZ101" s="7"/>
      <c r="QA101" s="7"/>
      <c r="QD101" s="152"/>
      <c r="QE101" s="153"/>
      <c r="QF101" s="154"/>
    </row>
    <row r="102" spans="1:448" x14ac:dyDescent="0.2">
      <c r="A102" s="1" t="s">
        <v>93</v>
      </c>
      <c r="B102" s="1" t="s">
        <v>39</v>
      </c>
      <c r="M102" s="70">
        <v>218170.31285790415</v>
      </c>
      <c r="N102" s="70">
        <v>239146</v>
      </c>
      <c r="O102" s="165">
        <v>1.0961436359847798</v>
      </c>
      <c r="P102" s="111">
        <v>90044</v>
      </c>
      <c r="Q102" s="5">
        <v>98224</v>
      </c>
      <c r="R102" s="166">
        <v>1.0908444760339389</v>
      </c>
      <c r="S102" s="1">
        <v>2.27</v>
      </c>
      <c r="T102" s="98">
        <v>0.14656132506008157</v>
      </c>
      <c r="U102" s="98">
        <v>0.13220036676966362</v>
      </c>
      <c r="V102" s="98">
        <v>0.31731437519364264</v>
      </c>
      <c r="W102" s="98">
        <v>0.746</v>
      </c>
      <c r="X102" s="98">
        <v>0.6618601418510982</v>
      </c>
      <c r="Y102" s="98">
        <v>0.109</v>
      </c>
      <c r="Z102" s="98">
        <v>0.11886519121427555</v>
      </c>
      <c r="AA102" s="98">
        <v>4.5999999999999999E-2</v>
      </c>
      <c r="AB102" s="98">
        <v>7.631404861791477E-2</v>
      </c>
      <c r="AC102" s="98">
        <v>8.1000000000000003E-2</v>
      </c>
      <c r="AD102" s="98">
        <v>0.1007318645799315</v>
      </c>
      <c r="AE102" s="98">
        <v>0.155</v>
      </c>
      <c r="AF102" s="98">
        <v>0.19517923983219032</v>
      </c>
      <c r="AG102" s="98">
        <v>0.67860761507607537</v>
      </c>
      <c r="AH102" s="98">
        <v>0.18022793311059193</v>
      </c>
      <c r="AI102" s="98">
        <v>9.6000000000000002E-2</v>
      </c>
      <c r="AJ102" s="98">
        <v>0.12683280160105845</v>
      </c>
      <c r="AK102" s="98">
        <v>3.0832801601058446E-2</v>
      </c>
      <c r="AL102" s="98">
        <v>0.4150463803518965</v>
      </c>
      <c r="AM102" s="98">
        <v>0.58495361964810355</v>
      </c>
      <c r="AN102" s="98">
        <v>0.55719143036345031</v>
      </c>
      <c r="AO102" s="98">
        <v>0.21777308289043673</v>
      </c>
      <c r="AP102" s="98">
        <v>8.8568316112633286E-2</v>
      </c>
      <c r="AQ102" s="98">
        <v>1.5218037170303371E-2</v>
      </c>
      <c r="AR102" s="98">
        <v>2.2117320833195788E-3</v>
      </c>
      <c r="AS102" s="98">
        <v>0.11903740137985673</v>
      </c>
      <c r="AT102" s="98">
        <v>1.0257827350298523E-3</v>
      </c>
      <c r="AU102" s="98">
        <v>4.6485438108048928E-2</v>
      </c>
      <c r="AV102" s="98">
        <v>5.4905114839550413E-2</v>
      </c>
      <c r="AW102" s="98">
        <v>0.34574034859097574</v>
      </c>
      <c r="AX102" s="7">
        <v>0.7198240755823424</v>
      </c>
      <c r="AY102" s="7">
        <v>0.84500733018406904</v>
      </c>
      <c r="AZ102" s="11">
        <v>8.3730031001711017E-2</v>
      </c>
      <c r="BA102" s="11">
        <v>5.4464754612139794E-2</v>
      </c>
      <c r="BB102" s="11">
        <v>2.2967524437141066E-2</v>
      </c>
      <c r="BC102" s="11">
        <v>1.1375764454759525E-2</v>
      </c>
      <c r="BD102" s="98"/>
      <c r="BE102" s="98">
        <v>0.18617723011283893</v>
      </c>
      <c r="BF102" s="98"/>
      <c r="BG102" s="98">
        <v>8.6383540111154775E-2</v>
      </c>
      <c r="BH102" s="98">
        <v>7.0000000000000007E-2</v>
      </c>
      <c r="BI102" s="98">
        <v>0.27800000000000002</v>
      </c>
      <c r="BJ102" s="98"/>
      <c r="BK102" s="98">
        <v>0.27256077022399372</v>
      </c>
      <c r="BL102" s="98">
        <v>0.45033794350448009</v>
      </c>
      <c r="BM102" s="98">
        <v>0.48057459602583458</v>
      </c>
      <c r="BN102" s="98"/>
      <c r="BO102" s="98">
        <v>0.20409251670128559</v>
      </c>
      <c r="BP102" s="98"/>
      <c r="BQ102" s="98">
        <v>0.22875147364284512</v>
      </c>
      <c r="BR102" s="98">
        <v>0.379</v>
      </c>
      <c r="BS102" s="98">
        <v>0.43284399034413068</v>
      </c>
      <c r="BT102" s="98">
        <v>8.1471188501454683E-2</v>
      </c>
      <c r="BU102" s="98"/>
      <c r="BV102" s="98">
        <v>1.7690737765426203E-2</v>
      </c>
      <c r="BW102" s="98"/>
      <c r="BX102" s="98">
        <v>5.4348864475226889E-2</v>
      </c>
      <c r="BY102" s="98"/>
      <c r="BZ102" s="98">
        <v>9.5496982066090585E-2</v>
      </c>
      <c r="CA102" s="98"/>
      <c r="CB102" s="98">
        <v>0.39080290069043377</v>
      </c>
      <c r="CC102" s="98"/>
      <c r="CD102" s="98">
        <v>8.1071692214164742E-2</v>
      </c>
      <c r="CE102" s="98">
        <v>0.60962990017044083</v>
      </c>
      <c r="CF102" s="98">
        <v>0.63941117721134222</v>
      </c>
      <c r="CG102" s="98">
        <v>4.2999999999999997E-2</v>
      </c>
      <c r="CH102" s="108">
        <v>45845</v>
      </c>
      <c r="CI102" s="108">
        <v>65528</v>
      </c>
      <c r="CJ102" s="150">
        <v>1.4293379866942959</v>
      </c>
      <c r="CK102" s="108">
        <v>92216</v>
      </c>
      <c r="CL102" s="108">
        <v>38775</v>
      </c>
      <c r="CM102" s="108">
        <v>39966</v>
      </c>
      <c r="CN102" s="108">
        <v>65528</v>
      </c>
      <c r="CO102" s="108">
        <v>38775</v>
      </c>
      <c r="CP102" s="108">
        <v>39966</v>
      </c>
      <c r="CQ102" s="98">
        <v>0.17699999999999999</v>
      </c>
      <c r="CR102" s="167">
        <v>7.0000000000000007E-2</v>
      </c>
      <c r="CS102" s="167">
        <v>0.27800000000000002</v>
      </c>
      <c r="CT102" s="109">
        <v>17.600000000000001</v>
      </c>
      <c r="CU102" s="79">
        <v>17.899999999999999</v>
      </c>
      <c r="CV102" s="79">
        <v>0.29999999999999716</v>
      </c>
      <c r="CW102" s="98">
        <v>2.992051126310508E-2</v>
      </c>
      <c r="CX102" s="98">
        <v>6.2684307356449323E-2</v>
      </c>
      <c r="CY102" s="98">
        <v>0.14573815371343563</v>
      </c>
      <c r="CZ102" s="110">
        <v>99421</v>
      </c>
      <c r="DA102" s="5">
        <v>108790</v>
      </c>
      <c r="DB102" s="14">
        <v>1.0942356242644915</v>
      </c>
      <c r="DC102" s="14"/>
      <c r="DD102" s="98">
        <v>0.31386729161847093</v>
      </c>
      <c r="DE102" s="98">
        <v>0.36845094141952156</v>
      </c>
      <c r="DF102" s="14">
        <v>5.5</v>
      </c>
      <c r="DG102" s="98">
        <v>9.712289732512179E-2</v>
      </c>
      <c r="DH102" s="98">
        <v>9.2563654747679011E-3</v>
      </c>
      <c r="DI102" s="98">
        <v>0.12752091184851549</v>
      </c>
      <c r="DJ102" s="98">
        <v>0.2646291019395165</v>
      </c>
      <c r="DK102" s="98">
        <v>0.17525507859178233</v>
      </c>
      <c r="DL102" s="98">
        <v>0.57278261931910734</v>
      </c>
      <c r="DM102" s="108">
        <v>201700</v>
      </c>
      <c r="DN102" s="108">
        <v>191588.68866154301</v>
      </c>
      <c r="DO102" s="108">
        <v>723</v>
      </c>
      <c r="DP102" s="108">
        <v>1043</v>
      </c>
      <c r="DQ102" s="14">
        <v>1.4426002766251729</v>
      </c>
      <c r="DR102" s="14"/>
      <c r="DS102" s="14"/>
      <c r="DT102" s="98">
        <v>0.56327565368628951</v>
      </c>
      <c r="DU102" s="98">
        <v>0.48471538484214249</v>
      </c>
      <c r="DV102" s="7">
        <v>0.53286180631120783</v>
      </c>
      <c r="DW102" s="11">
        <v>0.46229597388465726</v>
      </c>
      <c r="DX102" s="11">
        <v>0.19773498062015504</v>
      </c>
      <c r="DY102" s="11">
        <v>0.15243459302325582</v>
      </c>
      <c r="DZ102" s="11">
        <v>0.34090698528778868</v>
      </c>
      <c r="EA102" s="11">
        <v>0.28481276052902826</v>
      </c>
      <c r="EB102" s="11"/>
      <c r="ED102" s="11"/>
      <c r="EG102" s="5"/>
      <c r="EH102" s="5"/>
      <c r="EI102" s="5"/>
      <c r="EJ102" s="5"/>
      <c r="EK102" s="5"/>
      <c r="EL102" s="5"/>
      <c r="EM102" s="5"/>
      <c r="EN102" s="5"/>
      <c r="EO102" s="5"/>
      <c r="EP102" s="5"/>
      <c r="EQ102" s="5"/>
      <c r="ER102" s="11"/>
      <c r="ET102" s="11"/>
      <c r="FH102" s="5"/>
      <c r="FI102" s="11"/>
      <c r="FO102" s="11"/>
      <c r="FP102" s="11"/>
      <c r="FQ102" s="11"/>
      <c r="FR102" s="11"/>
      <c r="FS102" s="11"/>
      <c r="FT102" s="11"/>
      <c r="FU102" s="11"/>
      <c r="FV102" s="11"/>
      <c r="FW102" s="11"/>
      <c r="FX102" s="11"/>
      <c r="GC102" s="81"/>
      <c r="GD102" s="81"/>
      <c r="GE102" s="81"/>
      <c r="GF102" s="81"/>
      <c r="GG102" s="81"/>
      <c r="GH102" s="11"/>
      <c r="GI102" s="11"/>
      <c r="GJ102" s="11"/>
      <c r="GK102" s="11"/>
      <c r="HF102" s="5"/>
      <c r="IB102" s="5"/>
      <c r="IE102" s="5"/>
      <c r="IF102" s="5"/>
      <c r="IG102" s="5"/>
      <c r="IH102" s="5"/>
      <c r="II102" s="5"/>
      <c r="IJ102" s="5"/>
      <c r="IK102" s="5"/>
      <c r="IL102" s="5"/>
      <c r="IM102" s="11"/>
      <c r="IN102" s="11"/>
      <c r="IO102" s="11"/>
      <c r="IP102" s="11"/>
      <c r="IQ102" s="11"/>
      <c r="IR102" s="11"/>
      <c r="IS102" s="11"/>
      <c r="IW102" s="5"/>
      <c r="IX102" s="5"/>
      <c r="IY102" s="5"/>
      <c r="IZ102" s="5"/>
      <c r="JA102" s="5"/>
      <c r="JB102" s="11"/>
      <c r="JC102" s="11"/>
      <c r="JD102" s="11"/>
      <c r="JE102" s="11"/>
      <c r="JF102" s="11"/>
      <c r="JY102" s="5"/>
      <c r="JZ102" s="5"/>
      <c r="KA102" s="5"/>
      <c r="KB102" s="5"/>
      <c r="KE102" s="5"/>
      <c r="KF102" s="5"/>
      <c r="KG102" s="5"/>
      <c r="KH102" s="5"/>
      <c r="KI102" s="5"/>
      <c r="KJ102" s="5"/>
      <c r="KM102" s="5"/>
      <c r="KN102" s="5"/>
      <c r="KV102" s="5"/>
      <c r="KZ102" s="5"/>
      <c r="LA102" s="5"/>
      <c r="LC102" s="5"/>
      <c r="LD102" s="5"/>
      <c r="LE102" s="5"/>
      <c r="LF102" s="5"/>
      <c r="LG102" s="5"/>
      <c r="LI102" s="11"/>
      <c r="LJ102" s="11"/>
      <c r="LK102" s="11"/>
      <c r="LL102" s="11"/>
      <c r="LM102" s="11"/>
      <c r="LN102" s="11"/>
      <c r="LO102" s="11"/>
      <c r="LP102" s="11"/>
      <c r="LQ102" s="11"/>
      <c r="LU102" s="5"/>
      <c r="LW102" s="5"/>
      <c r="LX102" s="5"/>
      <c r="LY102" s="11"/>
      <c r="MB102" s="5"/>
      <c r="MH102" s="5"/>
      <c r="MO102" s="5"/>
      <c r="MP102" s="5"/>
      <c r="MQ102" s="5"/>
      <c r="MR102" s="5"/>
      <c r="MS102" s="11"/>
      <c r="MY102" s="5"/>
      <c r="MZ102" s="5"/>
      <c r="NA102" s="5"/>
      <c r="NB102" s="5"/>
      <c r="NC102" s="5"/>
      <c r="ND102" s="5"/>
      <c r="NE102" s="5"/>
      <c r="NG102" s="11"/>
      <c r="NH102" s="11"/>
      <c r="NI102" s="11"/>
      <c r="NJ102" s="11"/>
      <c r="NK102" s="11"/>
      <c r="NL102" s="11"/>
      <c r="NM102" s="11"/>
      <c r="NR102" s="5"/>
      <c r="NU102" s="5"/>
      <c r="NV102" s="5"/>
      <c r="NW102" s="5"/>
      <c r="NX102" s="5"/>
      <c r="NY102" s="5"/>
      <c r="NZ102" s="5"/>
      <c r="OA102" s="5"/>
      <c r="OB102" s="5"/>
      <c r="OC102" s="5"/>
      <c r="OD102" s="5"/>
      <c r="OE102" s="5"/>
      <c r="OF102" s="5"/>
      <c r="OG102" s="5"/>
      <c r="OT102" s="5">
        <v>223259</v>
      </c>
      <c r="OU102" s="5">
        <v>142504</v>
      </c>
      <c r="OV102" s="5">
        <v>115145</v>
      </c>
      <c r="OW102" s="11">
        <v>1.6705604541914739E-3</v>
      </c>
      <c r="OX102" s="11">
        <v>1.800353371685047E-4</v>
      </c>
      <c r="PZ102" s="7"/>
      <c r="QA102" s="7"/>
      <c r="QD102" s="152"/>
      <c r="QE102" s="153"/>
      <c r="QF102" s="154"/>
    </row>
    <row r="103" spans="1:448" x14ac:dyDescent="0.2">
      <c r="A103" s="1" t="s">
        <v>94</v>
      </c>
      <c r="B103" s="1" t="s">
        <v>41</v>
      </c>
      <c r="M103" s="70">
        <v>9471914.4392711893</v>
      </c>
      <c r="N103" s="70">
        <v>9411198</v>
      </c>
      <c r="O103" s="165">
        <v>0.99358984504553216</v>
      </c>
      <c r="P103" s="111">
        <v>3424098</v>
      </c>
      <c r="Q103" s="5">
        <v>3643783</v>
      </c>
      <c r="R103" s="166">
        <v>1.064158502472768</v>
      </c>
      <c r="S103" s="1">
        <v>2.5299999999999998</v>
      </c>
      <c r="T103" s="98">
        <v>6.3376618387798442E-2</v>
      </c>
      <c r="U103" s="98">
        <v>0.14144166494604174</v>
      </c>
      <c r="V103" s="98">
        <v>0.38987248168534816</v>
      </c>
      <c r="W103" s="98">
        <v>0.54899999999999993</v>
      </c>
      <c r="X103" s="98">
        <v>0.4931818969983231</v>
      </c>
      <c r="Y103" s="98">
        <v>0.17300000000000001</v>
      </c>
      <c r="Z103" s="98">
        <v>0.15982220742573702</v>
      </c>
      <c r="AA103" s="98">
        <v>0.20800000000000002</v>
      </c>
      <c r="AB103" s="98">
        <v>0.24078430619334276</v>
      </c>
      <c r="AC103" s="98">
        <v>5.7000000000000002E-2</v>
      </c>
      <c r="AD103" s="98">
        <v>7.3555141894202647E-2</v>
      </c>
      <c r="AE103" s="98">
        <v>0.38100000000000001</v>
      </c>
      <c r="AF103" s="98">
        <v>0.40060651361907978</v>
      </c>
      <c r="AG103" s="98">
        <v>0.62567865982258086</v>
      </c>
      <c r="AH103" s="98">
        <v>0.17323209122886765</v>
      </c>
      <c r="AI103" s="98">
        <v>0.17499999999999999</v>
      </c>
      <c r="AJ103" s="98">
        <v>0.18615411784226699</v>
      </c>
      <c r="AK103" s="98">
        <v>1.1154117842266997E-2</v>
      </c>
      <c r="AL103" s="98">
        <v>0.74357675082728547</v>
      </c>
      <c r="AM103" s="98">
        <v>0.25642324917271453</v>
      </c>
      <c r="AN103" s="98">
        <v>0.296036080137066</v>
      </c>
      <c r="AO103" s="98">
        <v>0.44887223777213864</v>
      </c>
      <c r="AP103" s="98">
        <v>0.20207433274044301</v>
      </c>
      <c r="AQ103" s="98">
        <v>9.7846965511667397E-3</v>
      </c>
      <c r="AR103" s="98">
        <v>2.6837697277423949E-3</v>
      </c>
      <c r="AS103" s="98">
        <v>4.0548883071443186E-2</v>
      </c>
      <c r="AT103" s="98">
        <v>3.0152818170226092E-3</v>
      </c>
      <c r="AU103" s="98">
        <v>3.8783869392839315E-2</v>
      </c>
      <c r="AV103" s="98">
        <v>4.1878179902590247E-2</v>
      </c>
      <c r="AW103" s="98">
        <v>0.23630990100123964</v>
      </c>
      <c r="AX103" s="7">
        <v>0.62146373700080382</v>
      </c>
      <c r="AY103" s="7">
        <v>0.79573975727972823</v>
      </c>
      <c r="AZ103" s="11">
        <v>6.4883517281403041E-2</v>
      </c>
      <c r="BA103" s="11">
        <v>1.9923994767418296E-2</v>
      </c>
      <c r="BB103" s="11">
        <v>1.7087164566764138E-2</v>
      </c>
      <c r="BC103" s="11">
        <v>6.8962201754484299E-3</v>
      </c>
      <c r="BD103" s="98"/>
      <c r="BE103" s="98">
        <v>0.18010719845690495</v>
      </c>
      <c r="BF103" s="98"/>
      <c r="BG103" s="98">
        <v>7.2756024012750525E-2</v>
      </c>
      <c r="BH103" s="98">
        <v>8.1000000000000003E-2</v>
      </c>
      <c r="BI103" s="98">
        <v>0.307</v>
      </c>
      <c r="BJ103" s="98"/>
      <c r="BK103" s="98">
        <v>0.25286322246965548</v>
      </c>
      <c r="BL103" s="98">
        <v>0.40160321398582605</v>
      </c>
      <c r="BM103" s="98">
        <v>0.43297395684893641</v>
      </c>
      <c r="BN103" s="98"/>
      <c r="BO103" s="98">
        <v>0.24655675940169278</v>
      </c>
      <c r="BP103" s="98"/>
      <c r="BQ103" s="98">
        <v>0.1694283859638081</v>
      </c>
      <c r="BR103" s="98">
        <v>0.33400000000000002</v>
      </c>
      <c r="BS103" s="98">
        <v>0.41598514536550091</v>
      </c>
      <c r="BT103" s="98">
        <v>0.11133050113488303</v>
      </c>
      <c r="BU103" s="98"/>
      <c r="BV103" s="98">
        <v>1.8186278286356258E-2</v>
      </c>
      <c r="BW103" s="98"/>
      <c r="BX103" s="98">
        <v>7.8622080141959858E-2</v>
      </c>
      <c r="BY103" s="98"/>
      <c r="BZ103" s="98">
        <v>0.14511454233439638</v>
      </c>
      <c r="CA103" s="98"/>
      <c r="CB103" s="98">
        <v>0.22682633199540458</v>
      </c>
      <c r="CC103" s="98"/>
      <c r="CD103" s="98">
        <v>8.3371995269133636E-2</v>
      </c>
      <c r="CE103" s="98">
        <v>0.52358327870326238</v>
      </c>
      <c r="CF103" s="98">
        <v>0.55212122802725072</v>
      </c>
      <c r="CG103" s="98">
        <v>6.0999999999999999E-2</v>
      </c>
      <c r="CH103" s="108">
        <v>57104</v>
      </c>
      <c r="CI103" s="108">
        <v>90887</v>
      </c>
      <c r="CJ103" s="150">
        <v>1.5916047912580555</v>
      </c>
      <c r="CK103" s="108">
        <v>125943</v>
      </c>
      <c r="CL103" s="108">
        <v>49513</v>
      </c>
      <c r="CM103" s="108">
        <v>50954</v>
      </c>
      <c r="CN103" s="108">
        <v>90887</v>
      </c>
      <c r="CO103" s="108">
        <v>49513</v>
      </c>
      <c r="CP103" s="108">
        <v>50954</v>
      </c>
      <c r="CQ103" s="98">
        <v>0.112</v>
      </c>
      <c r="CR103" s="167">
        <v>8.1000000000000003E-2</v>
      </c>
      <c r="CS103" s="167">
        <v>0.307</v>
      </c>
      <c r="CT103" s="109">
        <v>31</v>
      </c>
      <c r="CU103" s="79">
        <v>30.3</v>
      </c>
      <c r="CV103" s="79">
        <v>-0.69999999999999929</v>
      </c>
      <c r="CW103" s="98">
        <v>7.5142578940047292E-2</v>
      </c>
      <c r="CX103" s="98">
        <v>2.8192296370100314E-2</v>
      </c>
      <c r="CY103" s="98">
        <v>0.17659106667054858</v>
      </c>
      <c r="CZ103" s="110">
        <v>3773438</v>
      </c>
      <c r="DA103" s="5">
        <v>3900420</v>
      </c>
      <c r="DB103" s="14">
        <v>1.0336515400544544</v>
      </c>
      <c r="DC103" s="14"/>
      <c r="DD103" s="98">
        <v>0.39608971977279073</v>
      </c>
      <c r="DE103" s="98">
        <v>0.39035140379777267</v>
      </c>
      <c r="DF103" s="14">
        <v>5.5</v>
      </c>
      <c r="DG103" s="98">
        <v>6.5797273114177449E-2</v>
      </c>
      <c r="DH103" s="98">
        <v>8.3934550638136412E-3</v>
      </c>
      <c r="DI103" s="98">
        <v>5.8006317268396737E-2</v>
      </c>
      <c r="DJ103" s="98">
        <v>0.17511601314730207</v>
      </c>
      <c r="DK103" s="98">
        <v>0.25298890888673525</v>
      </c>
      <c r="DL103" s="98">
        <v>0.65547042730041827</v>
      </c>
      <c r="DM103" s="108">
        <v>323000</v>
      </c>
      <c r="DN103" s="108">
        <v>289579.50349104998</v>
      </c>
      <c r="DO103" s="108">
        <v>900</v>
      </c>
      <c r="DP103" s="108">
        <v>1430</v>
      </c>
      <c r="DQ103" s="14">
        <v>1.5888888888888888</v>
      </c>
      <c r="DR103" s="14"/>
      <c r="DS103" s="14"/>
      <c r="DT103" s="98">
        <v>0.5147354710829215</v>
      </c>
      <c r="DU103" s="98">
        <v>0.42789505803275751</v>
      </c>
      <c r="DV103" s="7">
        <v>0.49028003200171399</v>
      </c>
      <c r="DW103" s="11">
        <v>0.39949344789561525</v>
      </c>
      <c r="DX103" s="11">
        <v>0.28839847767275206</v>
      </c>
      <c r="DY103" s="11">
        <v>0.21913913835229692</v>
      </c>
      <c r="DZ103" s="11">
        <v>0.35795264332163673</v>
      </c>
      <c r="EA103" s="11">
        <v>0.28127653155378451</v>
      </c>
      <c r="EB103" s="11"/>
      <c r="ED103" s="11"/>
      <c r="EG103" s="5"/>
      <c r="EH103" s="5"/>
      <c r="EI103" s="5"/>
      <c r="EJ103" s="5"/>
      <c r="EK103" s="5"/>
      <c r="EL103" s="5"/>
      <c r="EM103" s="5"/>
      <c r="EN103" s="5"/>
      <c r="EO103" s="5"/>
      <c r="EP103" s="5"/>
      <c r="EQ103" s="5"/>
      <c r="ER103" s="11"/>
      <c r="ET103" s="11"/>
      <c r="FH103" s="5"/>
      <c r="FI103" s="11"/>
      <c r="FO103" s="11"/>
      <c r="FP103" s="11"/>
      <c r="FQ103" s="11"/>
      <c r="FR103" s="11"/>
      <c r="FS103" s="11"/>
      <c r="FT103" s="11"/>
      <c r="FU103" s="11"/>
      <c r="FV103" s="11"/>
      <c r="FW103" s="11"/>
      <c r="FX103" s="11"/>
      <c r="GC103" s="81"/>
      <c r="GD103" s="81"/>
      <c r="GE103" s="81"/>
      <c r="GF103" s="81"/>
      <c r="GG103" s="81"/>
      <c r="GH103" s="11"/>
      <c r="GI103" s="11"/>
      <c r="GJ103" s="11"/>
      <c r="GK103" s="11"/>
      <c r="HF103" s="5"/>
      <c r="IB103" s="5"/>
      <c r="IE103" s="5"/>
      <c r="IF103" s="5"/>
      <c r="IG103" s="5"/>
      <c r="IH103" s="5"/>
      <c r="II103" s="5"/>
      <c r="IJ103" s="5"/>
      <c r="IK103" s="5"/>
      <c r="IL103" s="5"/>
      <c r="IM103" s="11"/>
      <c r="IN103" s="11"/>
      <c r="IO103" s="11"/>
      <c r="IP103" s="11"/>
      <c r="IQ103" s="11"/>
      <c r="IR103" s="11"/>
      <c r="IS103" s="11"/>
      <c r="IW103" s="5"/>
      <c r="IX103" s="5"/>
      <c r="IY103" s="5"/>
      <c r="IZ103" s="5"/>
      <c r="JA103" s="5"/>
      <c r="JB103" s="11"/>
      <c r="JC103" s="11"/>
      <c r="JD103" s="11"/>
      <c r="JE103" s="11"/>
      <c r="JF103" s="11"/>
      <c r="JY103" s="5"/>
      <c r="JZ103" s="5"/>
      <c r="KA103" s="5"/>
      <c r="KB103" s="5"/>
      <c r="KE103" s="5"/>
      <c r="KF103" s="5"/>
      <c r="KG103" s="5"/>
      <c r="KH103" s="5"/>
      <c r="KI103" s="5"/>
      <c r="KJ103" s="5"/>
      <c r="KM103" s="5"/>
      <c r="KN103" s="5"/>
      <c r="KV103" s="5"/>
      <c r="KZ103" s="5"/>
      <c r="LA103" s="5"/>
      <c r="LB103" s="5"/>
      <c r="LC103" s="5"/>
      <c r="LD103" s="5"/>
      <c r="LE103" s="5"/>
      <c r="LF103" s="5"/>
      <c r="LG103" s="5"/>
      <c r="LI103" s="11"/>
      <c r="LJ103" s="11"/>
      <c r="LK103" s="11"/>
      <c r="LL103" s="11"/>
      <c r="LM103" s="11"/>
      <c r="LN103" s="11"/>
      <c r="LO103" s="11"/>
      <c r="LP103" s="11"/>
      <c r="LQ103" s="11"/>
      <c r="LU103" s="5"/>
      <c r="LW103" s="5"/>
      <c r="LX103" s="5"/>
      <c r="LY103" s="11"/>
      <c r="MB103" s="5"/>
      <c r="MC103" s="5"/>
      <c r="MH103" s="5"/>
      <c r="MO103" s="5"/>
      <c r="MP103" s="5"/>
      <c r="MQ103" s="5"/>
      <c r="MR103" s="5"/>
      <c r="MS103" s="11"/>
      <c r="MY103" s="5"/>
      <c r="MZ103" s="5"/>
      <c r="NA103" s="5"/>
      <c r="NB103" s="5"/>
      <c r="NC103" s="5"/>
      <c r="ND103" s="5"/>
      <c r="NE103" s="5"/>
      <c r="NG103" s="11"/>
      <c r="NH103" s="11"/>
      <c r="NI103" s="11"/>
      <c r="NJ103" s="11"/>
      <c r="NK103" s="11"/>
      <c r="NL103" s="11"/>
      <c r="NM103" s="11"/>
      <c r="NQ103" s="5"/>
      <c r="NR103" s="5"/>
      <c r="NS103" s="5"/>
      <c r="NU103" s="5"/>
      <c r="NV103" s="5"/>
      <c r="NW103" s="5"/>
      <c r="NX103" s="5"/>
      <c r="NY103" s="5"/>
      <c r="NZ103" s="5"/>
      <c r="OA103" s="5"/>
      <c r="OB103" s="5"/>
      <c r="OC103" s="5"/>
      <c r="OD103" s="5"/>
      <c r="OE103" s="5"/>
      <c r="OF103" s="5"/>
      <c r="OG103" s="5"/>
      <c r="OT103" s="5">
        <v>9219341</v>
      </c>
      <c r="OU103" s="5">
        <v>6482556</v>
      </c>
      <c r="OV103" s="5">
        <v>4724716</v>
      </c>
      <c r="OW103" s="11">
        <v>7.8746467383620389E-3</v>
      </c>
      <c r="OX103" s="11">
        <v>4.2756862625839038E-4</v>
      </c>
      <c r="PZ103" s="7"/>
      <c r="QA103" s="7"/>
      <c r="QD103" s="152"/>
      <c r="QE103" s="153"/>
      <c r="QF103" s="154"/>
    </row>
    <row r="104" spans="1:448" x14ac:dyDescent="0.2">
      <c r="A104" s="1" t="s">
        <v>95</v>
      </c>
      <c r="B104" s="1" t="s">
        <v>42</v>
      </c>
      <c r="M104" s="70">
        <v>2141483.8574720137</v>
      </c>
      <c r="N104" s="70">
        <v>2299751</v>
      </c>
      <c r="O104" s="165">
        <v>1.0739053633188802</v>
      </c>
      <c r="P104" s="111">
        <v>813576</v>
      </c>
      <c r="Q104" s="5">
        <v>906675</v>
      </c>
      <c r="R104" s="166">
        <v>1.1144318416472463</v>
      </c>
      <c r="S104" s="1">
        <v>2.4500000000000002</v>
      </c>
      <c r="T104" s="98">
        <v>6.5088126776429889E-2</v>
      </c>
      <c r="U104" s="98">
        <v>0.13351266082002691</v>
      </c>
      <c r="V104" s="98">
        <v>0.37803396829003844</v>
      </c>
      <c r="W104" s="98">
        <v>0.81499999999999995</v>
      </c>
      <c r="X104" s="98">
        <v>0.75834916541375241</v>
      </c>
      <c r="Y104" s="98">
        <v>0.121</v>
      </c>
      <c r="Z104" s="98">
        <v>0.11489378193390073</v>
      </c>
      <c r="AA104" s="98">
        <v>2.6000000000000002E-2</v>
      </c>
      <c r="AB104" s="98">
        <v>4.5787081198534731E-2</v>
      </c>
      <c r="AC104" s="98">
        <v>1.9E-2</v>
      </c>
      <c r="AD104" s="98">
        <v>2.9666103846116582E-2</v>
      </c>
      <c r="AE104" s="98">
        <v>0.14699999999999999</v>
      </c>
      <c r="AF104" s="98">
        <v>0.16068086313243546</v>
      </c>
      <c r="AG104" s="98">
        <v>0.66665785883333206</v>
      </c>
      <c r="AH104" s="98">
        <v>0.26538574346480787</v>
      </c>
      <c r="AI104" s="98">
        <v>3.9E-2</v>
      </c>
      <c r="AJ104" s="98">
        <v>5.7891246158683685E-2</v>
      </c>
      <c r="AK104" s="98">
        <v>1.8891246158683685E-2</v>
      </c>
      <c r="AL104" s="98">
        <v>0.51592191945471422</v>
      </c>
      <c r="AM104" s="98">
        <v>0.48407808054528578</v>
      </c>
      <c r="AN104" s="98">
        <v>0.41493602324767598</v>
      </c>
      <c r="AO104" s="98">
        <v>0.27574664901790741</v>
      </c>
      <c r="AP104" s="98">
        <v>0.12161668720617098</v>
      </c>
      <c r="AQ104" s="98">
        <v>2.4936479681105177E-2</v>
      </c>
      <c r="AR104" s="98">
        <v>8.8015579594382821E-3</v>
      </c>
      <c r="AS104" s="98">
        <v>0.15396260288770217</v>
      </c>
      <c r="AT104" s="98">
        <v>9.86477333481305E-4</v>
      </c>
      <c r="AU104" s="98">
        <v>6.1188388007135608E-2</v>
      </c>
      <c r="AV104" s="98">
        <v>4.5331568643670557E-2</v>
      </c>
      <c r="AW104" s="98">
        <v>0.23960073896379627</v>
      </c>
      <c r="AX104" s="7">
        <v>0.6380974439573166</v>
      </c>
      <c r="AY104" s="7">
        <v>0.80395621363774228</v>
      </c>
      <c r="AZ104" s="11">
        <v>6.1818784474267009E-2</v>
      </c>
      <c r="BA104" s="11">
        <v>3.3350574643512522E-2</v>
      </c>
      <c r="BB104" s="11">
        <v>2.1634948447591541E-2</v>
      </c>
      <c r="BC104" s="11">
        <v>4.3878466138200459E-3</v>
      </c>
      <c r="BD104" s="98"/>
      <c r="BE104" s="98">
        <v>0.18104510762286632</v>
      </c>
      <c r="BF104" s="98"/>
      <c r="BG104" s="98">
        <v>8.7702798942469976E-2</v>
      </c>
      <c r="BH104" s="98">
        <v>7.9000000000000001E-2</v>
      </c>
      <c r="BI104" s="98">
        <v>0.35299999999999998</v>
      </c>
      <c r="BJ104" s="98"/>
      <c r="BK104" s="98">
        <v>0.26874790656533631</v>
      </c>
      <c r="BL104" s="98">
        <v>0.3752538171590053</v>
      </c>
      <c r="BM104" s="98">
        <v>0.42733720393899971</v>
      </c>
      <c r="BN104" s="98"/>
      <c r="BO104" s="98">
        <v>0.22786129836850302</v>
      </c>
      <c r="BP104" s="98"/>
      <c r="BQ104" s="98">
        <v>0.14324914067555747</v>
      </c>
      <c r="BR104" s="98">
        <v>0.28399999999999997</v>
      </c>
      <c r="BS104" s="98">
        <v>0.37111043904406049</v>
      </c>
      <c r="BT104" s="98">
        <v>0.13790574840499209</v>
      </c>
      <c r="BU104" s="98"/>
      <c r="BV104" s="98">
        <v>1.349601646551205E-2</v>
      </c>
      <c r="BW104" s="98"/>
      <c r="BX104" s="98">
        <v>7.4965372121280821E-2</v>
      </c>
      <c r="BY104" s="98"/>
      <c r="BZ104" s="98">
        <v>0.12241619344851162</v>
      </c>
      <c r="CA104" s="98"/>
      <c r="CB104" s="98">
        <v>0.23190494071636314</v>
      </c>
      <c r="CC104" s="98"/>
      <c r="CD104" s="98">
        <v>8.6337663441816301E-2</v>
      </c>
      <c r="CE104" s="98">
        <v>0.50647251571420304</v>
      </c>
      <c r="CF104" s="98">
        <v>0.52912018619348389</v>
      </c>
      <c r="CG104" s="98">
        <v>4.3999999999999997E-2</v>
      </c>
      <c r="CH104" s="108">
        <v>51572</v>
      </c>
      <c r="CI104" s="108">
        <v>81120</v>
      </c>
      <c r="CJ104" s="150">
        <v>1.5729465601489181</v>
      </c>
      <c r="CK104" s="108">
        <v>110403</v>
      </c>
      <c r="CL104" s="108">
        <v>44674</v>
      </c>
      <c r="CM104" s="108">
        <v>47314</v>
      </c>
      <c r="CN104" s="108">
        <v>81120</v>
      </c>
      <c r="CO104" s="108">
        <v>44674</v>
      </c>
      <c r="CP104" s="108">
        <v>47314</v>
      </c>
      <c r="CQ104" s="98">
        <v>0.11799999999999999</v>
      </c>
      <c r="CR104" s="167">
        <v>7.9000000000000001E-2</v>
      </c>
      <c r="CS104" s="167">
        <v>0.35299999999999998</v>
      </c>
      <c r="CT104" s="109">
        <v>23.9</v>
      </c>
      <c r="CU104" s="79">
        <v>24.7</v>
      </c>
      <c r="CV104" s="79">
        <v>0.80000000000000071</v>
      </c>
      <c r="CW104" s="98">
        <v>1.137737216094468E-2</v>
      </c>
      <c r="CX104" s="98">
        <v>1.7670433322982904E-2</v>
      </c>
      <c r="CY104" s="98">
        <v>0.14493841494422019</v>
      </c>
      <c r="CZ104" s="110">
        <v>912430</v>
      </c>
      <c r="DA104" s="5">
        <v>967188</v>
      </c>
      <c r="DB104" s="14">
        <v>1.0600133708887256</v>
      </c>
      <c r="DC104" s="14"/>
      <c r="DD104" s="98">
        <v>0.27208772179783652</v>
      </c>
      <c r="DE104" s="98">
        <v>0.25834891133595017</v>
      </c>
      <c r="DF104" s="14">
        <v>6</v>
      </c>
      <c r="DG104" s="98">
        <v>6.2565912728445763E-2</v>
      </c>
      <c r="DH104" s="98">
        <v>1.5518182607724662E-2</v>
      </c>
      <c r="DI104" s="98">
        <v>8.6167322175213099E-2</v>
      </c>
      <c r="DJ104" s="98">
        <v>0.20601475617977064</v>
      </c>
      <c r="DK104" s="98">
        <v>0.2101318461353946</v>
      </c>
      <c r="DL104" s="98">
        <v>0.68313783880662859</v>
      </c>
      <c r="DM104" s="108">
        <v>258600</v>
      </c>
      <c r="DN104" s="108">
        <v>252495.23983913899</v>
      </c>
      <c r="DO104" s="108">
        <v>692</v>
      </c>
      <c r="DP104" s="108">
        <v>1105</v>
      </c>
      <c r="DQ104" s="14">
        <v>1.596820809248555</v>
      </c>
      <c r="DR104" s="14"/>
      <c r="DS104" s="14"/>
      <c r="DT104" s="98">
        <v>0.48168139601054905</v>
      </c>
      <c r="DU104" s="98">
        <v>0.3977305060920453</v>
      </c>
      <c r="DV104" s="7">
        <v>0.46426206447606183</v>
      </c>
      <c r="DW104" s="11">
        <v>0.37951985274586314</v>
      </c>
      <c r="DX104" s="11">
        <v>0.20852651870891206</v>
      </c>
      <c r="DY104" s="11">
        <v>0.15517522613810489</v>
      </c>
      <c r="DZ104" s="11">
        <v>0.28955943643465748</v>
      </c>
      <c r="EA104" s="11">
        <v>0.22626154937715909</v>
      </c>
      <c r="EB104" s="11"/>
      <c r="ED104" s="11"/>
      <c r="EG104" s="5"/>
      <c r="EH104" s="5"/>
      <c r="EI104" s="5"/>
      <c r="EJ104" s="5"/>
      <c r="EK104" s="5"/>
      <c r="EL104" s="5"/>
      <c r="EM104" s="5"/>
      <c r="EN104" s="5"/>
      <c r="EO104" s="5"/>
      <c r="EP104" s="5"/>
      <c r="EQ104" s="5"/>
      <c r="ER104" s="11"/>
      <c r="ET104" s="11"/>
      <c r="FH104" s="5"/>
      <c r="FI104" s="11"/>
      <c r="FO104" s="11"/>
      <c r="FP104" s="11"/>
      <c r="FQ104" s="11"/>
      <c r="FR104" s="11"/>
      <c r="FS104" s="11"/>
      <c r="FT104" s="11"/>
      <c r="FU104" s="11"/>
      <c r="FV104" s="11"/>
      <c r="FW104" s="11"/>
      <c r="FX104" s="11"/>
      <c r="GC104" s="81"/>
      <c r="GD104" s="81"/>
      <c r="GE104" s="81"/>
      <c r="GF104" s="81"/>
      <c r="GG104" s="81"/>
      <c r="GH104" s="11"/>
      <c r="GI104" s="11"/>
      <c r="GJ104" s="11"/>
      <c r="GK104" s="11"/>
      <c r="HF104" s="5"/>
      <c r="IB104" s="5"/>
      <c r="IE104" s="5"/>
      <c r="IF104" s="5"/>
      <c r="IG104" s="5"/>
      <c r="IH104" s="5"/>
      <c r="II104" s="5"/>
      <c r="IJ104" s="5"/>
      <c r="IK104" s="5"/>
      <c r="IL104" s="5"/>
      <c r="IM104" s="11"/>
      <c r="IN104" s="11"/>
      <c r="IO104" s="11"/>
      <c r="IP104" s="11"/>
      <c r="IQ104" s="11"/>
      <c r="IR104" s="11"/>
      <c r="IS104" s="11"/>
      <c r="IW104" s="5"/>
      <c r="IX104" s="5"/>
      <c r="IY104" s="5"/>
      <c r="IZ104" s="5"/>
      <c r="JA104" s="5"/>
      <c r="JB104" s="11"/>
      <c r="JC104" s="11"/>
      <c r="JD104" s="11"/>
      <c r="JE104" s="11"/>
      <c r="JF104" s="11"/>
      <c r="JY104" s="5"/>
      <c r="JZ104" s="5"/>
      <c r="KA104" s="5"/>
      <c r="KB104" s="5"/>
      <c r="KE104" s="5"/>
      <c r="KF104" s="5"/>
      <c r="KG104" s="5"/>
      <c r="KH104" s="5"/>
      <c r="KI104" s="5"/>
      <c r="KJ104" s="5"/>
      <c r="KM104" s="5"/>
      <c r="KN104" s="5"/>
      <c r="KV104" s="5"/>
      <c r="KZ104" s="5"/>
      <c r="LA104" s="5"/>
      <c r="LB104" s="5"/>
      <c r="LC104" s="5"/>
      <c r="LD104" s="5"/>
      <c r="LE104" s="5"/>
      <c r="LF104" s="5"/>
      <c r="LG104" s="5"/>
      <c r="LI104" s="11"/>
      <c r="LJ104" s="11"/>
      <c r="LK104" s="11"/>
      <c r="LL104" s="11"/>
      <c r="LM104" s="11"/>
      <c r="LN104" s="11"/>
      <c r="LO104" s="11"/>
      <c r="LP104" s="11"/>
      <c r="LQ104" s="11"/>
      <c r="LU104" s="5"/>
      <c r="LW104" s="5"/>
      <c r="LX104" s="5"/>
      <c r="LY104" s="11"/>
      <c r="MB104" s="5"/>
      <c r="MC104" s="5"/>
      <c r="MH104" s="5"/>
      <c r="MO104" s="5"/>
      <c r="MP104" s="5"/>
      <c r="MQ104" s="5"/>
      <c r="MR104" s="5"/>
      <c r="MS104" s="11"/>
      <c r="MY104" s="5"/>
      <c r="MZ104" s="5"/>
      <c r="NA104" s="5"/>
      <c r="NB104" s="5"/>
      <c r="NC104" s="5"/>
      <c r="ND104" s="5"/>
      <c r="NE104" s="5"/>
      <c r="NG104" s="11"/>
      <c r="NH104" s="11"/>
      <c r="NI104" s="11"/>
      <c r="NJ104" s="11"/>
      <c r="NK104" s="11"/>
      <c r="NL104" s="11"/>
      <c r="NM104" s="11"/>
      <c r="NQ104" s="5"/>
      <c r="NR104" s="5"/>
      <c r="NS104" s="5"/>
      <c r="NU104" s="5"/>
      <c r="NV104" s="5"/>
      <c r="NW104" s="5"/>
      <c r="NX104" s="5"/>
      <c r="NY104" s="5"/>
      <c r="NZ104" s="5"/>
      <c r="OA104" s="5"/>
      <c r="OB104" s="5"/>
      <c r="OC104" s="5"/>
      <c r="OD104" s="5"/>
      <c r="OE104" s="5"/>
      <c r="OF104" s="5"/>
      <c r="OG104" s="5"/>
      <c r="OT104" s="5">
        <v>2225043</v>
      </c>
      <c r="OU104" s="5">
        <v>1537545</v>
      </c>
      <c r="OV104" s="5">
        <v>1129148</v>
      </c>
      <c r="OW104" s="11">
        <v>1.6959483085877255E-3</v>
      </c>
      <c r="OX104" s="11">
        <v>7.7376815844939855E-4</v>
      </c>
      <c r="PZ104" s="7"/>
      <c r="QA104" s="7"/>
      <c r="QD104" s="152"/>
      <c r="QE104" s="153"/>
      <c r="QF104" s="154"/>
    </row>
    <row r="105" spans="1:448" x14ac:dyDescent="0.2">
      <c r="A105" s="1" t="s">
        <v>96</v>
      </c>
      <c r="B105" s="1" t="s">
        <v>44</v>
      </c>
      <c r="M105" s="70">
        <v>2076458.2546570145</v>
      </c>
      <c r="N105" s="70">
        <v>2163236</v>
      </c>
      <c r="O105" s="165">
        <v>1.041791230403194</v>
      </c>
      <c r="P105" s="111">
        <v>846121</v>
      </c>
      <c r="Q105" s="5">
        <v>931377</v>
      </c>
      <c r="R105" s="166">
        <v>1.1007610022679972</v>
      </c>
      <c r="S105" s="1">
        <v>2.2799999999999998</v>
      </c>
      <c r="T105" s="98">
        <v>5.8536715655258101E-2</v>
      </c>
      <c r="U105" s="98">
        <v>0.13061091601021585</v>
      </c>
      <c r="V105" s="98">
        <v>0.38190102259885444</v>
      </c>
      <c r="W105" s="98">
        <v>0.71599999999999997</v>
      </c>
      <c r="X105" s="98">
        <v>0.6813982425262235</v>
      </c>
      <c r="Y105" s="98">
        <v>0.2</v>
      </c>
      <c r="Z105" s="98">
        <v>0.18519741416865376</v>
      </c>
      <c r="AA105" s="98">
        <v>4.7E-2</v>
      </c>
      <c r="AB105" s="98">
        <v>6.7506444776622529E-2</v>
      </c>
      <c r="AC105" s="98">
        <v>0</v>
      </c>
      <c r="AD105" s="98">
        <v>2.3923268705969902E-2</v>
      </c>
      <c r="AE105" s="98">
        <v>0.247</v>
      </c>
      <c r="AF105" s="98">
        <v>0.25270385894527631</v>
      </c>
      <c r="AG105" s="98">
        <v>0.75561287315924375</v>
      </c>
      <c r="AH105" s="98">
        <v>0.16849441360591583</v>
      </c>
      <c r="AI105" s="98">
        <v>5.7000000000000002E-2</v>
      </c>
      <c r="AJ105" s="98">
        <v>5.9216422000012897E-2</v>
      </c>
      <c r="AK105" s="98">
        <v>2.2164220000128951E-3</v>
      </c>
      <c r="AL105" s="98">
        <v>0.64641885061046733</v>
      </c>
      <c r="AM105" s="98">
        <v>0.35358114938953261</v>
      </c>
      <c r="AN105" s="98">
        <v>0.36857453923322187</v>
      </c>
      <c r="AO105" s="98">
        <v>0.180309510848433</v>
      </c>
      <c r="AP105" s="98">
        <v>0.33657360603468389</v>
      </c>
      <c r="AQ105" s="98">
        <v>2.5460766778132048E-2</v>
      </c>
      <c r="AR105" s="98">
        <v>2.2007932187572904E-3</v>
      </c>
      <c r="AS105" s="98">
        <v>8.6880783886771909E-2</v>
      </c>
      <c r="AT105" s="98">
        <v>1.1471195831871228E-3</v>
      </c>
      <c r="AU105" s="98">
        <v>6.2366785144454748E-2</v>
      </c>
      <c r="AV105" s="98">
        <v>3.979698875965372E-2</v>
      </c>
      <c r="AW105" s="98">
        <v>0.21820487299987007</v>
      </c>
      <c r="AX105" s="7">
        <v>0.59441021197646071</v>
      </c>
      <c r="AY105" s="7">
        <v>0.75885060507184532</v>
      </c>
      <c r="AZ105" s="11">
        <v>7.2290036462008392E-2</v>
      </c>
      <c r="BA105" s="11">
        <v>2.4368938406230216E-2</v>
      </c>
      <c r="BB105" s="11">
        <v>1.4347118878054838E-2</v>
      </c>
      <c r="BC105" s="11">
        <v>4.0634278008976196E-3</v>
      </c>
      <c r="BD105" s="98"/>
      <c r="BE105" s="98">
        <v>0.20095013965604325</v>
      </c>
      <c r="BF105" s="98"/>
      <c r="BG105" s="98">
        <v>8.700322512010937E-2</v>
      </c>
      <c r="BH105" s="98">
        <v>9.5000000000000001E-2</v>
      </c>
      <c r="BI105" s="98">
        <v>0.374</v>
      </c>
      <c r="BJ105" s="98"/>
      <c r="BK105" s="98">
        <v>0.28795336477615263</v>
      </c>
      <c r="BL105" s="98">
        <v>0.39615826629136552</v>
      </c>
      <c r="BM105" s="98">
        <v>0.43697520226426056</v>
      </c>
      <c r="BN105" s="98"/>
      <c r="BO105" s="98">
        <v>0.20307456707920007</v>
      </c>
      <c r="BP105" s="98"/>
      <c r="BQ105" s="98">
        <v>0.13795585459215845</v>
      </c>
      <c r="BR105" s="98">
        <v>0.27</v>
      </c>
      <c r="BS105" s="98">
        <v>0.3410304216713585</v>
      </c>
      <c r="BT105" s="98">
        <v>0.1403100986148503</v>
      </c>
      <c r="BU105" s="98"/>
      <c r="BV105" s="98">
        <v>1.3834605939412253E-2</v>
      </c>
      <c r="BW105" s="98"/>
      <c r="BX105" s="98">
        <v>7.6698875158235119E-2</v>
      </c>
      <c r="BY105" s="98"/>
      <c r="BZ105" s="98">
        <v>0.11027146531589314</v>
      </c>
      <c r="CA105" s="98"/>
      <c r="CB105" s="98">
        <v>0.25030474043809431</v>
      </c>
      <c r="CC105" s="98"/>
      <c r="CD105" s="98">
        <v>8.2194056083501221E-2</v>
      </c>
      <c r="CE105" s="98">
        <v>0.52399374417336997</v>
      </c>
      <c r="CF105" s="98">
        <v>0.53330374293513605</v>
      </c>
      <c r="CG105" s="98">
        <v>5.5E-2</v>
      </c>
      <c r="CH105" s="108">
        <v>46231</v>
      </c>
      <c r="CI105" s="108">
        <v>70678</v>
      </c>
      <c r="CJ105" s="150">
        <v>1.5288010209599618</v>
      </c>
      <c r="CK105" s="108">
        <v>98879</v>
      </c>
      <c r="CL105" s="108">
        <v>43136</v>
      </c>
      <c r="CM105" s="108">
        <v>45386</v>
      </c>
      <c r="CN105" s="108">
        <v>70678</v>
      </c>
      <c r="CO105" s="108">
        <v>43136</v>
      </c>
      <c r="CP105" s="108">
        <v>45386</v>
      </c>
      <c r="CQ105" s="98">
        <v>0.13400000000000001</v>
      </c>
      <c r="CR105" s="167">
        <v>9.5000000000000001E-2</v>
      </c>
      <c r="CS105" s="167">
        <v>0.374</v>
      </c>
      <c r="CT105" s="109">
        <v>24</v>
      </c>
      <c r="CU105" s="79">
        <v>24.2</v>
      </c>
      <c r="CV105" s="79">
        <v>0.19999999999999929</v>
      </c>
      <c r="CW105" s="98">
        <v>1.8372048083969014E-2</v>
      </c>
      <c r="CX105" s="98">
        <v>2.0463237727892797E-2</v>
      </c>
      <c r="CY105" s="98">
        <v>0.14428634566044668</v>
      </c>
      <c r="CZ105" s="110">
        <v>952600</v>
      </c>
      <c r="DA105" s="5">
        <v>1018605</v>
      </c>
      <c r="DB105" s="14">
        <v>1.0692893134579047</v>
      </c>
      <c r="DC105" s="14"/>
      <c r="DD105" s="98">
        <v>0.28445937434390089</v>
      </c>
      <c r="DE105" s="98">
        <v>0.27651706446300073</v>
      </c>
      <c r="DF105" s="14">
        <v>6</v>
      </c>
      <c r="DG105" s="98">
        <v>8.5634765193573562E-2</v>
      </c>
      <c r="DH105" s="98">
        <v>8.5921431762066743E-3</v>
      </c>
      <c r="DI105" s="98">
        <v>5.1395781485462963E-2</v>
      </c>
      <c r="DJ105" s="98">
        <v>0.12393616760176909</v>
      </c>
      <c r="DK105" s="98">
        <v>0.29391177149140246</v>
      </c>
      <c r="DL105" s="98">
        <v>0.66542656732987826</v>
      </c>
      <c r="DM105" s="108">
        <v>215400</v>
      </c>
      <c r="DN105" s="108">
        <v>194227.60637809499</v>
      </c>
      <c r="DO105" s="108">
        <v>707</v>
      </c>
      <c r="DP105" s="108">
        <v>1050</v>
      </c>
      <c r="DQ105" s="14">
        <v>1.4851485148514851</v>
      </c>
      <c r="DR105" s="14"/>
      <c r="DS105" s="14"/>
      <c r="DT105" s="98">
        <v>0.50845689946858263</v>
      </c>
      <c r="DU105" s="98">
        <v>0.42613299365085683</v>
      </c>
      <c r="DV105" s="7">
        <v>0.47738719613719616</v>
      </c>
      <c r="DW105" s="11">
        <v>0.38445582195582195</v>
      </c>
      <c r="DX105" s="11">
        <v>0.22742415517176426</v>
      </c>
      <c r="DY105" s="11">
        <v>0.17359948764040106</v>
      </c>
      <c r="DZ105" s="11">
        <v>0.31105514782823107</v>
      </c>
      <c r="EA105" s="11">
        <v>0.24414641521255021</v>
      </c>
      <c r="EB105" s="11"/>
      <c r="ED105" s="11"/>
      <c r="EG105" s="5"/>
      <c r="EH105" s="5"/>
      <c r="EI105" s="5"/>
      <c r="EJ105" s="5"/>
      <c r="EK105" s="5"/>
      <c r="EL105" s="5"/>
      <c r="EM105" s="5"/>
      <c r="EN105" s="5"/>
      <c r="EO105" s="5"/>
      <c r="EP105" s="5"/>
      <c r="EQ105" s="5"/>
      <c r="ER105" s="11"/>
      <c r="ET105" s="11"/>
      <c r="FH105" s="5"/>
      <c r="FI105" s="11"/>
      <c r="FO105" s="11"/>
      <c r="FP105" s="11"/>
      <c r="FQ105" s="11"/>
      <c r="FR105" s="11"/>
      <c r="FS105" s="11"/>
      <c r="FT105" s="11"/>
      <c r="FU105" s="11"/>
      <c r="FV105" s="11"/>
      <c r="FW105" s="11"/>
      <c r="FX105" s="11"/>
      <c r="GC105" s="81"/>
      <c r="GD105" s="81"/>
      <c r="GE105" s="81"/>
      <c r="GF105" s="81"/>
      <c r="GG105" s="81"/>
      <c r="GH105" s="11"/>
      <c r="GI105" s="11"/>
      <c r="GJ105" s="11"/>
      <c r="GK105" s="11"/>
      <c r="HF105" s="5"/>
      <c r="IB105" s="5"/>
      <c r="IE105" s="5"/>
      <c r="IF105" s="5"/>
      <c r="IG105" s="5"/>
      <c r="IH105" s="5"/>
      <c r="II105" s="5"/>
      <c r="IJ105" s="5"/>
      <c r="IK105" s="5"/>
      <c r="IL105" s="5"/>
      <c r="IM105" s="11"/>
      <c r="IN105" s="11"/>
      <c r="IO105" s="11"/>
      <c r="IP105" s="11"/>
      <c r="IQ105" s="11"/>
      <c r="IR105" s="11"/>
      <c r="IS105" s="11"/>
      <c r="IW105" s="5"/>
      <c r="IX105" s="5"/>
      <c r="IY105" s="5"/>
      <c r="IZ105" s="5"/>
      <c r="JA105" s="5"/>
      <c r="JB105" s="11"/>
      <c r="JC105" s="11"/>
      <c r="JD105" s="11"/>
      <c r="JE105" s="11"/>
      <c r="JF105" s="11"/>
      <c r="JY105" s="5"/>
      <c r="JZ105" s="5"/>
      <c r="KA105" s="5"/>
      <c r="KB105" s="5"/>
      <c r="KE105" s="5"/>
      <c r="KF105" s="5"/>
      <c r="KG105" s="5"/>
      <c r="KH105" s="5"/>
      <c r="KI105" s="5"/>
      <c r="KJ105" s="5"/>
      <c r="KM105" s="5"/>
      <c r="KN105" s="5"/>
      <c r="KV105" s="5"/>
      <c r="KZ105" s="5"/>
      <c r="LA105" s="5"/>
      <c r="LB105" s="5"/>
      <c r="LC105" s="5"/>
      <c r="LD105" s="5"/>
      <c r="LE105" s="5"/>
      <c r="LF105" s="5"/>
      <c r="LG105" s="5"/>
      <c r="LI105" s="11"/>
      <c r="LJ105" s="11"/>
      <c r="LK105" s="11"/>
      <c r="LL105" s="11"/>
      <c r="LM105" s="11"/>
      <c r="LN105" s="11"/>
      <c r="LO105" s="11"/>
      <c r="LP105" s="11"/>
      <c r="LQ105" s="11"/>
      <c r="LU105" s="5"/>
      <c r="LW105" s="5"/>
      <c r="LX105" s="5"/>
      <c r="LY105" s="11"/>
      <c r="MB105" s="5"/>
      <c r="MC105" s="5"/>
      <c r="MH105" s="5"/>
      <c r="MO105" s="5"/>
      <c r="MP105" s="5"/>
      <c r="MQ105" s="5"/>
      <c r="MR105" s="5"/>
      <c r="MS105" s="11"/>
      <c r="MY105" s="5"/>
      <c r="MZ105" s="5"/>
      <c r="NA105" s="5"/>
      <c r="NB105" s="5"/>
      <c r="NC105" s="5"/>
      <c r="ND105" s="5"/>
      <c r="NE105" s="5"/>
      <c r="NG105" s="11"/>
      <c r="NH105" s="11"/>
      <c r="NI105" s="11"/>
      <c r="NJ105" s="11"/>
      <c r="NK105" s="11"/>
      <c r="NL105" s="11"/>
      <c r="NM105" s="11"/>
      <c r="NQ105" s="5"/>
      <c r="NR105" s="5"/>
      <c r="NU105" s="5"/>
      <c r="NV105" s="5"/>
      <c r="NW105" s="5"/>
      <c r="NX105" s="5"/>
      <c r="NY105" s="5"/>
      <c r="NZ105" s="5"/>
      <c r="OA105" s="5"/>
      <c r="OB105" s="5"/>
      <c r="OC105" s="5"/>
      <c r="OD105" s="5"/>
      <c r="OE105" s="5"/>
      <c r="OF105" s="5"/>
      <c r="OG105" s="5"/>
      <c r="OT105" s="5">
        <v>2126945</v>
      </c>
      <c r="OU105" s="5">
        <v>1546299</v>
      </c>
      <c r="OV105" s="5">
        <v>1065661</v>
      </c>
      <c r="OW105" s="11">
        <v>1.5542065809941948E-3</v>
      </c>
      <c r="OX105" s="11">
        <v>2.8136895436665276E-4</v>
      </c>
      <c r="PZ105" s="7"/>
      <c r="QA105" s="7"/>
      <c r="QD105" s="152"/>
      <c r="QE105" s="153"/>
      <c r="QF105" s="154"/>
    </row>
    <row r="106" spans="1:448" x14ac:dyDescent="0.2">
      <c r="A106" s="1" t="s">
        <v>97</v>
      </c>
      <c r="B106" s="1" t="s">
        <v>45</v>
      </c>
      <c r="M106" s="70">
        <v>6391162.6283780811</v>
      </c>
      <c r="N106" s="70">
        <v>8353600</v>
      </c>
      <c r="O106" s="165">
        <v>1.3070548327010632</v>
      </c>
      <c r="P106" s="111">
        <v>2207246</v>
      </c>
      <c r="Q106" s="5">
        <v>2891725</v>
      </c>
      <c r="R106" s="166">
        <v>1.3101054436161623</v>
      </c>
      <c r="S106" s="1">
        <v>2.73</v>
      </c>
      <c r="T106" s="98">
        <v>6.5654885863161025E-2</v>
      </c>
      <c r="U106" s="98">
        <v>0.14881279905429656</v>
      </c>
      <c r="V106" s="98">
        <v>0.38745327521197553</v>
      </c>
      <c r="W106" s="98">
        <v>0.501</v>
      </c>
      <c r="X106" s="98">
        <v>0.41941133967559063</v>
      </c>
      <c r="Y106" s="98">
        <v>0.14800000000000002</v>
      </c>
      <c r="Z106" s="98">
        <v>0.16310091051506526</v>
      </c>
      <c r="AA106" s="98">
        <v>0.27600000000000002</v>
      </c>
      <c r="AB106" s="98">
        <v>0.29691632052234085</v>
      </c>
      <c r="AC106" s="98">
        <v>5.2999999999999999E-2</v>
      </c>
      <c r="AD106" s="98">
        <v>8.2799016728882902E-2</v>
      </c>
      <c r="AE106" s="98">
        <v>0.42400000000000004</v>
      </c>
      <c r="AF106" s="98">
        <v>0.4600172310374061</v>
      </c>
      <c r="AG106" s="98">
        <v>0.52535254126495345</v>
      </c>
      <c r="AH106" s="98">
        <v>0.2643328795993784</v>
      </c>
      <c r="AI106" s="98">
        <v>0.17299999999999999</v>
      </c>
      <c r="AJ106" s="98">
        <v>0.19411602649272</v>
      </c>
      <c r="AK106" s="98">
        <v>2.1116026492720014E-2</v>
      </c>
      <c r="AL106" s="98">
        <v>0.62803466287687948</v>
      </c>
      <c r="AM106" s="98">
        <v>0.37196533712312058</v>
      </c>
      <c r="AN106" s="98">
        <v>0.32297786445145604</v>
      </c>
      <c r="AO106" s="98">
        <v>0.53001714048683624</v>
      </c>
      <c r="AP106" s="98">
        <v>4.2931210329965663E-2</v>
      </c>
      <c r="AQ106" s="98">
        <v>1.1352588910227588E-2</v>
      </c>
      <c r="AR106" s="98">
        <v>2.7778297447118984E-3</v>
      </c>
      <c r="AS106" s="98">
        <v>8.9943366076802547E-2</v>
      </c>
      <c r="AT106" s="98">
        <v>5.8373895980134219E-3</v>
      </c>
      <c r="AU106" s="98">
        <v>5.4454414674251467E-2</v>
      </c>
      <c r="AV106" s="98">
        <v>6.1681522274766788E-2</v>
      </c>
      <c r="AW106" s="98">
        <v>0.31177584313861106</v>
      </c>
      <c r="AX106" s="7">
        <v>0.72540265758327638</v>
      </c>
      <c r="AY106" s="7">
        <v>0.87725457987879207</v>
      </c>
      <c r="AZ106" s="11">
        <v>6.9475833028102049E-2</v>
      </c>
      <c r="BA106" s="11">
        <v>3.8806801515568312E-2</v>
      </c>
      <c r="BB106" s="11">
        <v>2.0679356182364675E-2</v>
      </c>
      <c r="BC106" s="11">
        <v>8.5440695714552768E-3</v>
      </c>
      <c r="BD106" s="98"/>
      <c r="BE106" s="98">
        <v>0.19269151397006096</v>
      </c>
      <c r="BF106" s="98"/>
      <c r="BG106" s="98">
        <v>7.3952233524146552E-2</v>
      </c>
      <c r="BH106" s="98">
        <v>7.6999999999999999E-2</v>
      </c>
      <c r="BI106" s="98">
        <v>0.27500000000000002</v>
      </c>
      <c r="BJ106" s="98"/>
      <c r="BK106" s="98">
        <v>0.26664374749420749</v>
      </c>
      <c r="BL106" s="98">
        <v>0.41336092366929339</v>
      </c>
      <c r="BM106" s="98">
        <v>0.43991161351526381</v>
      </c>
      <c r="BN106" s="98"/>
      <c r="BO106" s="98">
        <v>0.24967340179245706</v>
      </c>
      <c r="BP106" s="98"/>
      <c r="BQ106" s="98">
        <v>0.14419632271083654</v>
      </c>
      <c r="BR106" s="98">
        <v>0.309</v>
      </c>
      <c r="BS106" s="98">
        <v>0.39386972450329361</v>
      </c>
      <c r="BT106" s="98">
        <v>9.0264330165770013E-2</v>
      </c>
      <c r="BU106" s="98"/>
      <c r="BV106" s="98">
        <v>2.0698802989013734E-2</v>
      </c>
      <c r="BW106" s="98"/>
      <c r="BX106" s="98">
        <v>9.5113522788496829E-2</v>
      </c>
      <c r="BY106" s="98"/>
      <c r="BZ106" s="98">
        <v>0.14437456566382184</v>
      </c>
      <c r="CA106" s="98"/>
      <c r="CB106" s="98">
        <v>0.19650222731496303</v>
      </c>
      <c r="CC106" s="98"/>
      <c r="CD106" s="98">
        <v>7.9783651781461559E-2</v>
      </c>
      <c r="CE106" s="98">
        <v>0.503835479472304</v>
      </c>
      <c r="CF106" s="98">
        <v>0.53647277053775699</v>
      </c>
      <c r="CG106" s="98">
        <v>4.5999999999999999E-2</v>
      </c>
      <c r="CH106" s="108">
        <v>54449</v>
      </c>
      <c r="CI106" s="108">
        <v>90275</v>
      </c>
      <c r="CJ106" s="150">
        <v>1.6579735165016805</v>
      </c>
      <c r="CK106" s="108">
        <v>124387</v>
      </c>
      <c r="CL106" s="108">
        <v>45949</v>
      </c>
      <c r="CM106" s="108">
        <v>49190</v>
      </c>
      <c r="CN106" s="108">
        <v>90275</v>
      </c>
      <c r="CO106" s="108">
        <v>45949</v>
      </c>
      <c r="CP106" s="108">
        <v>49190</v>
      </c>
      <c r="CQ106" s="98">
        <v>0.105</v>
      </c>
      <c r="CR106" s="167">
        <v>7.6999999999999999E-2</v>
      </c>
      <c r="CS106" s="167">
        <v>0.27500000000000002</v>
      </c>
      <c r="CT106" s="109">
        <v>26.6</v>
      </c>
      <c r="CU106" s="79">
        <v>27.9</v>
      </c>
      <c r="CV106" s="79">
        <v>1.2999999999999972</v>
      </c>
      <c r="CW106" s="98">
        <v>6.6766504275512107E-3</v>
      </c>
      <c r="CX106" s="98">
        <v>1.2653263422200712E-2</v>
      </c>
      <c r="CY106" s="98">
        <v>0.17794817589643613</v>
      </c>
      <c r="CZ106" s="110">
        <v>2434997</v>
      </c>
      <c r="DA106" s="5">
        <v>3096731</v>
      </c>
      <c r="DB106" s="14">
        <v>1.2717596777326625</v>
      </c>
      <c r="DC106" s="14"/>
      <c r="DD106" s="98">
        <v>0.29328167550103756</v>
      </c>
      <c r="DE106" s="98">
        <v>0.30352192978390058</v>
      </c>
      <c r="DF106" s="14">
        <v>5.5</v>
      </c>
      <c r="DG106" s="98">
        <v>6.6200777529594912E-2</v>
      </c>
      <c r="DH106" s="98">
        <v>4.3916310457705235E-2</v>
      </c>
      <c r="DI106" s="98">
        <v>0.218384806429748</v>
      </c>
      <c r="DJ106" s="98">
        <v>0.40529480926822509</v>
      </c>
      <c r="DK106" s="98">
        <v>4.4864084093839601E-2</v>
      </c>
      <c r="DL106" s="98">
        <v>0.60099767439849916</v>
      </c>
      <c r="DM106" s="108">
        <v>359500</v>
      </c>
      <c r="DN106" s="108">
        <v>312492.71623072901</v>
      </c>
      <c r="DO106" s="108">
        <v>850</v>
      </c>
      <c r="DP106" s="108">
        <v>1614</v>
      </c>
      <c r="DQ106" s="14">
        <v>1.8988235294117648</v>
      </c>
      <c r="DR106" s="14"/>
      <c r="DS106" s="14"/>
      <c r="DT106" s="98">
        <v>0.48063900921143049</v>
      </c>
      <c r="DU106" s="98">
        <v>0.38828277212840923</v>
      </c>
      <c r="DV106" s="7">
        <v>0.52350744206818023</v>
      </c>
      <c r="DW106" s="11">
        <v>0.42575460152709371</v>
      </c>
      <c r="DX106" s="11">
        <v>0.28877900370288379</v>
      </c>
      <c r="DY106" s="11">
        <v>0.21756715667947504</v>
      </c>
      <c r="DZ106" s="11">
        <v>0.38243619649544558</v>
      </c>
      <c r="EA106" s="11">
        <v>0.30063443133470913</v>
      </c>
      <c r="EB106" s="11"/>
      <c r="ED106" s="11"/>
      <c r="EG106" s="5"/>
      <c r="EH106" s="5"/>
      <c r="EI106" s="5"/>
      <c r="EJ106" s="5"/>
      <c r="EK106" s="5"/>
      <c r="EL106" s="5"/>
      <c r="EM106" s="5"/>
      <c r="EN106" s="5"/>
      <c r="EO106" s="5"/>
      <c r="EP106" s="5"/>
      <c r="EQ106" s="5"/>
      <c r="ER106" s="11"/>
      <c r="ET106" s="11"/>
      <c r="FH106" s="5"/>
      <c r="FI106" s="11"/>
      <c r="FO106" s="11"/>
      <c r="FP106" s="11"/>
      <c r="FQ106" s="11"/>
      <c r="FR106" s="11"/>
      <c r="FS106" s="11"/>
      <c r="FT106" s="11"/>
      <c r="FU106" s="11"/>
      <c r="FV106" s="11"/>
      <c r="FW106" s="11"/>
      <c r="FX106" s="11"/>
      <c r="GC106" s="81"/>
      <c r="GD106" s="81"/>
      <c r="GE106" s="81"/>
      <c r="GF106" s="81"/>
      <c r="GG106" s="81"/>
      <c r="GH106" s="11"/>
      <c r="GI106" s="11"/>
      <c r="GJ106" s="11"/>
      <c r="GK106" s="11"/>
      <c r="HF106" s="5"/>
      <c r="IB106" s="5"/>
      <c r="IE106" s="5"/>
      <c r="IF106" s="5"/>
      <c r="IG106" s="5"/>
      <c r="IH106" s="5"/>
      <c r="II106" s="5"/>
      <c r="IJ106" s="5"/>
      <c r="IK106" s="5"/>
      <c r="IL106" s="5"/>
      <c r="IM106" s="11"/>
      <c r="IN106" s="11"/>
      <c r="IO106" s="11"/>
      <c r="IP106" s="11"/>
      <c r="IQ106" s="11"/>
      <c r="IR106" s="11"/>
      <c r="IS106" s="11"/>
      <c r="IW106" s="5"/>
      <c r="IX106" s="5"/>
      <c r="IY106" s="5"/>
      <c r="IZ106" s="5"/>
      <c r="JA106" s="5"/>
      <c r="JB106" s="11"/>
      <c r="JC106" s="11"/>
      <c r="JD106" s="11"/>
      <c r="JE106" s="11"/>
      <c r="JF106" s="11"/>
      <c r="JY106" s="5"/>
      <c r="JZ106" s="5"/>
      <c r="KA106" s="5"/>
      <c r="KB106" s="5"/>
      <c r="KE106" s="5"/>
      <c r="KF106" s="5"/>
      <c r="KG106" s="5"/>
      <c r="KH106" s="5"/>
      <c r="KI106" s="5"/>
      <c r="KJ106" s="5"/>
      <c r="KM106" s="5"/>
      <c r="KN106" s="5"/>
      <c r="KV106" s="5"/>
      <c r="KZ106" s="5"/>
      <c r="LA106" s="5"/>
      <c r="LB106" s="5"/>
      <c r="LC106" s="5"/>
      <c r="LD106" s="5"/>
      <c r="LE106" s="5"/>
      <c r="LF106" s="5"/>
      <c r="LG106" s="5"/>
      <c r="LI106" s="11"/>
      <c r="LJ106" s="11"/>
      <c r="LK106" s="11"/>
      <c r="LL106" s="11"/>
      <c r="LM106" s="11"/>
      <c r="LN106" s="11"/>
      <c r="LO106" s="11"/>
      <c r="LP106" s="11"/>
      <c r="LQ106" s="11"/>
      <c r="LU106" s="5"/>
      <c r="LW106" s="5"/>
      <c r="LX106" s="5"/>
      <c r="LY106" s="11"/>
      <c r="MB106" s="5"/>
      <c r="MC106" s="5"/>
      <c r="MH106" s="5"/>
      <c r="MO106" s="5"/>
      <c r="MP106" s="5"/>
      <c r="MQ106" s="5"/>
      <c r="MR106" s="5"/>
      <c r="MS106" s="11"/>
      <c r="MY106" s="5"/>
      <c r="MZ106" s="5"/>
      <c r="NA106" s="5"/>
      <c r="NB106" s="5"/>
      <c r="NC106" s="5"/>
      <c r="ND106" s="5"/>
      <c r="NE106" s="5"/>
      <c r="NG106" s="11"/>
      <c r="NH106" s="11"/>
      <c r="NI106" s="11"/>
      <c r="NJ106" s="11"/>
      <c r="NK106" s="11"/>
      <c r="NL106" s="11"/>
      <c r="NM106" s="11"/>
      <c r="NQ106" s="5"/>
      <c r="NR106" s="5"/>
      <c r="NS106" s="5"/>
      <c r="NU106" s="5"/>
      <c r="NV106" s="5"/>
      <c r="NW106" s="5"/>
      <c r="NX106" s="5"/>
      <c r="NY106" s="5"/>
      <c r="NZ106" s="5"/>
      <c r="OA106" s="5"/>
      <c r="OB106" s="5"/>
      <c r="OC106" s="5"/>
      <c r="OD106" s="5"/>
      <c r="OE106" s="5"/>
      <c r="OF106" s="5"/>
      <c r="OG106" s="5"/>
      <c r="OT106" s="5">
        <v>7891743</v>
      </c>
      <c r="OU106" s="5">
        <v>5250335</v>
      </c>
      <c r="OV106" s="5">
        <v>4098208</v>
      </c>
      <c r="OW106" s="11">
        <v>6.9334889469657218E-3</v>
      </c>
      <c r="OX106" s="11">
        <v>9.7175036534557873E-4</v>
      </c>
      <c r="PZ106" s="7"/>
      <c r="QA106" s="7"/>
      <c r="QD106" s="152"/>
      <c r="QE106" s="153"/>
      <c r="QF106" s="154"/>
    </row>
    <row r="107" spans="1:448" x14ac:dyDescent="0.2">
      <c r="A107" s="1" t="s">
        <v>98</v>
      </c>
      <c r="B107" s="1" t="s">
        <v>46</v>
      </c>
      <c r="M107" s="70">
        <v>2553908.1782763228</v>
      </c>
      <c r="N107" s="70">
        <v>3081092</v>
      </c>
      <c r="O107" s="165">
        <v>1.206422386759215</v>
      </c>
      <c r="P107" s="111">
        <v>978799</v>
      </c>
      <c r="Q107" s="5">
        <v>1221636</v>
      </c>
      <c r="R107" s="166">
        <v>1.2480969024283841</v>
      </c>
      <c r="S107" s="1">
        <v>2.4300000000000002</v>
      </c>
      <c r="T107" s="98">
        <v>5.849294689716427E-2</v>
      </c>
      <c r="U107" s="98">
        <v>0.17018031312266441</v>
      </c>
      <c r="V107" s="98">
        <v>0.3970981652974086</v>
      </c>
      <c r="W107" s="98">
        <v>0.65799999999999992</v>
      </c>
      <c r="X107" s="98">
        <v>0.60772312845582388</v>
      </c>
      <c r="Y107" s="98">
        <v>5.4000000000000006E-2</v>
      </c>
      <c r="Z107" s="98">
        <v>5.656636097726029E-2</v>
      </c>
      <c r="AA107" s="98">
        <v>0.22500000000000001</v>
      </c>
      <c r="AB107" s="98">
        <v>0.23943749685701735</v>
      </c>
      <c r="AC107" s="98">
        <v>3.6000000000000004E-2</v>
      </c>
      <c r="AD107" s="98">
        <v>4.4120649237807973E-2</v>
      </c>
      <c r="AE107" s="98">
        <v>0.27900000000000003</v>
      </c>
      <c r="AF107" s="98">
        <v>0.29600385783427763</v>
      </c>
      <c r="AG107" s="98">
        <v>0.41329480827556075</v>
      </c>
      <c r="AH107" s="98">
        <v>0.44617665111077587</v>
      </c>
      <c r="AI107" s="98">
        <v>0.121</v>
      </c>
      <c r="AJ107" s="98">
        <v>0.12459066293538427</v>
      </c>
      <c r="AK107" s="98">
        <v>3.5906629353842784E-3</v>
      </c>
      <c r="AL107" s="98">
        <v>0.66790070326721218</v>
      </c>
      <c r="AM107" s="98">
        <v>0.33209929673278787</v>
      </c>
      <c r="AN107" s="98">
        <v>0.25251061850627221</v>
      </c>
      <c r="AO107" s="98">
        <v>0.50112934396475917</v>
      </c>
      <c r="AP107" s="98">
        <v>0.11787677988618352</v>
      </c>
      <c r="AQ107" s="98">
        <v>2.2151179730080111E-2</v>
      </c>
      <c r="AR107" s="98">
        <v>9.9836679488173301E-3</v>
      </c>
      <c r="AS107" s="98">
        <v>9.6348409963887729E-2</v>
      </c>
      <c r="AT107" s="98">
        <v>7.6031039846858901E-4</v>
      </c>
      <c r="AU107" s="98">
        <v>6.0423736268197706E-2</v>
      </c>
      <c r="AV107" s="98">
        <v>6.1562527626887222E-2</v>
      </c>
      <c r="AW107" s="98">
        <v>0.31559155100209885</v>
      </c>
      <c r="AX107" s="7">
        <v>0.72599939752921494</v>
      </c>
      <c r="AY107" s="7">
        <v>0.86795248339112474</v>
      </c>
      <c r="AZ107" s="11">
        <v>6.261026726665074E-2</v>
      </c>
      <c r="BA107" s="11">
        <v>5.6315146456470302E-2</v>
      </c>
      <c r="BB107" s="11">
        <v>3.4940545707275533E-2</v>
      </c>
      <c r="BC107" s="11">
        <v>5.4607749756831435E-3</v>
      </c>
      <c r="BD107" s="98"/>
      <c r="BE107" s="98">
        <v>0.17677552381533895</v>
      </c>
      <c r="BF107" s="98"/>
      <c r="BG107" s="98">
        <v>7.2317281091921898E-2</v>
      </c>
      <c r="BH107" s="98">
        <v>5.5E-2</v>
      </c>
      <c r="BI107" s="98">
        <v>0.23799999999999999</v>
      </c>
      <c r="BJ107" s="98"/>
      <c r="BK107" s="98">
        <v>0.24909280490726085</v>
      </c>
      <c r="BL107" s="98">
        <v>0.46347469417250992</v>
      </c>
      <c r="BM107" s="98">
        <v>0.49231918903112615</v>
      </c>
      <c r="BN107" s="98"/>
      <c r="BO107" s="98">
        <v>0.30832609236810093</v>
      </c>
      <c r="BP107" s="98"/>
      <c r="BQ107" s="98">
        <v>0.1857159631579689</v>
      </c>
      <c r="BR107" s="98">
        <v>0.376</v>
      </c>
      <c r="BS107" s="98">
        <v>0.49404205552606983</v>
      </c>
      <c r="BT107" s="98">
        <v>6.8467259762455046E-2</v>
      </c>
      <c r="BU107" s="98"/>
      <c r="BV107" s="98">
        <v>3.1683811806281922E-2</v>
      </c>
      <c r="BW107" s="98"/>
      <c r="BX107" s="98">
        <v>8.3419701190114215E-2</v>
      </c>
      <c r="BY107" s="98"/>
      <c r="BZ107" s="98">
        <v>0.17241274257918415</v>
      </c>
      <c r="CA107" s="98"/>
      <c r="CB107" s="98">
        <v>0.20668549933962191</v>
      </c>
      <c r="CC107" s="98"/>
      <c r="CD107" s="98">
        <v>8.3251843891517588E-2</v>
      </c>
      <c r="CE107" s="98">
        <v>0.54559348256075835</v>
      </c>
      <c r="CF107" s="98">
        <v>0.57745359880671987</v>
      </c>
      <c r="CG107" s="98">
        <v>4.4999999999999998E-2</v>
      </c>
      <c r="CH107" s="108">
        <v>58732</v>
      </c>
      <c r="CI107" s="108">
        <v>105762</v>
      </c>
      <c r="CJ107" s="150">
        <v>1.8007559762991214</v>
      </c>
      <c r="CK107" s="108">
        <v>140685</v>
      </c>
      <c r="CL107" s="108">
        <v>57998</v>
      </c>
      <c r="CM107" s="108">
        <v>58321</v>
      </c>
      <c r="CN107" s="108">
        <v>105762</v>
      </c>
      <c r="CO107" s="108">
        <v>57998</v>
      </c>
      <c r="CP107" s="108">
        <v>58321</v>
      </c>
      <c r="CQ107" s="98">
        <v>8.4000000000000005E-2</v>
      </c>
      <c r="CR107" s="167">
        <v>5.5E-2</v>
      </c>
      <c r="CS107" s="167">
        <v>0.23799999999999999</v>
      </c>
      <c r="CT107" s="109">
        <v>26.6</v>
      </c>
      <c r="CU107" s="79">
        <v>27</v>
      </c>
      <c r="CV107" s="79">
        <v>0.39999999999999858</v>
      </c>
      <c r="CW107" s="98">
        <v>2.1685671603650935E-2</v>
      </c>
      <c r="CX107" s="98">
        <v>1.9033397460235569E-2</v>
      </c>
      <c r="CY107" s="98">
        <v>0.23892630129470943</v>
      </c>
      <c r="CZ107" s="110">
        <v>1062704</v>
      </c>
      <c r="DA107" s="5">
        <v>1290063</v>
      </c>
      <c r="DB107" s="14">
        <v>1.2139438639545912</v>
      </c>
      <c r="DC107" s="14"/>
      <c r="DD107" s="98">
        <v>0.30284632409400924</v>
      </c>
      <c r="DE107" s="98">
        <v>0.31564077775046184</v>
      </c>
      <c r="DF107" s="14">
        <v>5.7</v>
      </c>
      <c r="DG107" s="98">
        <v>5.3041595643003481E-2</v>
      </c>
      <c r="DH107" s="98">
        <v>3.2541821600960572E-2</v>
      </c>
      <c r="DI107" s="98">
        <v>0.16870416406020483</v>
      </c>
      <c r="DJ107" s="98">
        <v>0.32392371535343623</v>
      </c>
      <c r="DK107" s="98">
        <v>8.5184211933835796E-2</v>
      </c>
      <c r="DL107" s="98">
        <v>0.64054513783156353</v>
      </c>
      <c r="DM107" s="108">
        <v>603800</v>
      </c>
      <c r="DN107" s="108">
        <v>544265.34937708697</v>
      </c>
      <c r="DO107" s="108">
        <v>871</v>
      </c>
      <c r="DP107" s="108">
        <v>1874</v>
      </c>
      <c r="DQ107" s="14">
        <v>2.1515499425947189</v>
      </c>
      <c r="DR107" s="14"/>
      <c r="DS107" s="14"/>
      <c r="DT107" s="98">
        <v>0.50765984506879402</v>
      </c>
      <c r="DU107" s="98">
        <v>0.41365090376536784</v>
      </c>
      <c r="DV107" s="7">
        <v>0.51739287647146404</v>
      </c>
      <c r="DW107" s="11">
        <v>0.41352009888143915</v>
      </c>
      <c r="DX107" s="11">
        <v>0.2837958251828262</v>
      </c>
      <c r="DY107" s="11">
        <v>0.21124884223254473</v>
      </c>
      <c r="DZ107" s="11">
        <v>0.36776342105673671</v>
      </c>
      <c r="EA107" s="11">
        <v>0.28395622891190953</v>
      </c>
      <c r="EB107" s="11"/>
      <c r="ED107" s="11"/>
      <c r="EG107" s="5"/>
      <c r="EH107" s="5"/>
      <c r="EI107" s="5"/>
      <c r="EJ107" s="5"/>
      <c r="EK107" s="5"/>
      <c r="EL107" s="5"/>
      <c r="EM107" s="5"/>
      <c r="EN107" s="5"/>
      <c r="EO107" s="5"/>
      <c r="EP107" s="5"/>
      <c r="EQ107" s="5"/>
      <c r="ER107" s="11"/>
      <c r="ET107" s="11"/>
      <c r="FH107" s="5"/>
      <c r="FI107" s="11"/>
      <c r="FO107" s="11"/>
      <c r="FP107" s="11"/>
      <c r="FQ107" s="11"/>
      <c r="FR107" s="11"/>
      <c r="FS107" s="11"/>
      <c r="FT107" s="11"/>
      <c r="FU107" s="11"/>
      <c r="FV107" s="11"/>
      <c r="FW107" s="11"/>
      <c r="FX107" s="11"/>
      <c r="GC107" s="81"/>
      <c r="GD107" s="81"/>
      <c r="GE107" s="81"/>
      <c r="GF107" s="81"/>
      <c r="GG107" s="81"/>
      <c r="GH107" s="11"/>
      <c r="GI107" s="11"/>
      <c r="GJ107" s="11"/>
      <c r="GK107" s="11"/>
      <c r="HF107" s="5"/>
      <c r="IB107" s="5"/>
      <c r="IE107" s="5"/>
      <c r="IF107" s="5"/>
      <c r="IG107" s="5"/>
      <c r="IH107" s="5"/>
      <c r="II107" s="5"/>
      <c r="IJ107" s="5"/>
      <c r="IK107" s="5"/>
      <c r="IL107" s="5"/>
      <c r="IM107" s="11"/>
      <c r="IN107" s="11"/>
      <c r="IO107" s="11"/>
      <c r="IP107" s="11"/>
      <c r="IQ107" s="11"/>
      <c r="IR107" s="11"/>
      <c r="IS107" s="11"/>
      <c r="IW107" s="5"/>
      <c r="IX107" s="5"/>
      <c r="IY107" s="5"/>
      <c r="IZ107" s="5"/>
      <c r="JA107" s="5"/>
      <c r="JB107" s="11"/>
      <c r="JC107" s="11"/>
      <c r="JD107" s="11"/>
      <c r="JE107" s="11"/>
      <c r="JF107" s="11"/>
      <c r="JY107" s="5"/>
      <c r="JZ107" s="5"/>
      <c r="KA107" s="5"/>
      <c r="KB107" s="5"/>
      <c r="KE107" s="5"/>
      <c r="KF107" s="5"/>
      <c r="KG107" s="5"/>
      <c r="KH107" s="5"/>
      <c r="KI107" s="5"/>
      <c r="KJ107" s="5"/>
      <c r="KM107" s="5"/>
      <c r="KN107" s="5"/>
      <c r="KV107" s="5"/>
      <c r="KZ107" s="5"/>
      <c r="LA107" s="5"/>
      <c r="LB107" s="5"/>
      <c r="LC107" s="5"/>
      <c r="LD107" s="5"/>
      <c r="LE107" s="5"/>
      <c r="LF107" s="5"/>
      <c r="LG107" s="5"/>
      <c r="LI107" s="11"/>
      <c r="LJ107" s="11"/>
      <c r="LK107" s="11"/>
      <c r="LL107" s="11"/>
      <c r="LM107" s="11"/>
      <c r="LN107" s="11"/>
      <c r="LO107" s="11"/>
      <c r="LP107" s="11"/>
      <c r="LQ107" s="11"/>
      <c r="LU107" s="5"/>
      <c r="LW107" s="5"/>
      <c r="LX107" s="5"/>
      <c r="LY107" s="11"/>
      <c r="MB107" s="5"/>
      <c r="MC107" s="5"/>
      <c r="MH107" s="5"/>
      <c r="MO107" s="5"/>
      <c r="MP107" s="5"/>
      <c r="MQ107" s="5"/>
      <c r="MR107" s="5"/>
      <c r="MS107" s="11"/>
      <c r="MY107" s="5"/>
      <c r="MZ107" s="5"/>
      <c r="NA107" s="5"/>
      <c r="NB107" s="5"/>
      <c r="NC107" s="5"/>
      <c r="ND107" s="5"/>
      <c r="NE107" s="5"/>
      <c r="NG107" s="11"/>
      <c r="NH107" s="11"/>
      <c r="NI107" s="11"/>
      <c r="NJ107" s="11"/>
      <c r="NK107" s="11"/>
      <c r="NL107" s="11"/>
      <c r="NM107" s="11"/>
      <c r="NQ107" s="5"/>
      <c r="NR107" s="5"/>
      <c r="NS107" s="5"/>
      <c r="NU107" s="5"/>
      <c r="NV107" s="5"/>
      <c r="NW107" s="5"/>
      <c r="NX107" s="5"/>
      <c r="NY107" s="5"/>
      <c r="NZ107" s="5"/>
      <c r="OA107" s="5"/>
      <c r="OB107" s="5"/>
      <c r="OC107" s="5"/>
      <c r="OD107" s="5"/>
      <c r="OE107" s="5"/>
      <c r="OF107" s="5"/>
      <c r="OG107" s="5"/>
      <c r="OT107" s="5">
        <v>2968465</v>
      </c>
      <c r="OU107" s="5">
        <v>2129090</v>
      </c>
      <c r="OV107" s="5">
        <v>1674041</v>
      </c>
      <c r="OW107" s="11">
        <v>9.8134325500104733E-3</v>
      </c>
      <c r="OX107" s="11">
        <v>1.6415111493875056E-3</v>
      </c>
      <c r="PZ107" s="7"/>
      <c r="QA107" s="7"/>
      <c r="QD107" s="152"/>
      <c r="QE107" s="153"/>
      <c r="QF107" s="154"/>
    </row>
    <row r="108" spans="1:448" x14ac:dyDescent="0.2">
      <c r="A108" s="1" t="s">
        <v>99</v>
      </c>
      <c r="B108" s="1" t="s">
        <v>47</v>
      </c>
      <c r="M108" s="70">
        <v>305547.27734910406</v>
      </c>
      <c r="N108" s="70">
        <v>357221</v>
      </c>
      <c r="O108" s="165">
        <v>1.1691185832163575</v>
      </c>
      <c r="P108" s="111">
        <v>103516</v>
      </c>
      <c r="Q108" s="5">
        <v>142499</v>
      </c>
      <c r="R108" s="166">
        <v>1.3765891263186367</v>
      </c>
      <c r="S108" s="1">
        <v>2.31</v>
      </c>
      <c r="T108" s="98">
        <v>0.13151464750816608</v>
      </c>
      <c r="U108" s="98">
        <v>0.13939638148964201</v>
      </c>
      <c r="V108" s="98">
        <v>0.32518868436770376</v>
      </c>
      <c r="W108" s="98">
        <v>0.65</v>
      </c>
      <c r="X108" s="98">
        <v>0.61525821394992608</v>
      </c>
      <c r="Y108" s="98">
        <v>0.19399999999999998</v>
      </c>
      <c r="Z108" s="98">
        <v>0.16924008996264892</v>
      </c>
      <c r="AA108" s="98">
        <v>8.5000000000000006E-2</v>
      </c>
      <c r="AB108" s="98">
        <v>0.12040077388454032</v>
      </c>
      <c r="AC108" s="98">
        <v>5.2000000000000005E-2</v>
      </c>
      <c r="AD108" s="98">
        <v>5.0516827987871618E-2</v>
      </c>
      <c r="AE108" s="98">
        <v>0.27899999999999997</v>
      </c>
      <c r="AF108" s="98">
        <v>0.28964086384718923</v>
      </c>
      <c r="AG108" s="98">
        <v>0.52015157620390773</v>
      </c>
      <c r="AH108" s="98">
        <v>0.35211175029935154</v>
      </c>
      <c r="AI108" s="98">
        <v>9.7000000000000003E-2</v>
      </c>
      <c r="AJ108" s="98">
        <v>0.10142231290883995</v>
      </c>
      <c r="AK108" s="98">
        <v>4.4223129088399454E-3</v>
      </c>
      <c r="AL108" s="98">
        <v>0.58131868131868136</v>
      </c>
      <c r="AM108" s="98">
        <v>0.41868131868131869</v>
      </c>
      <c r="AN108" s="98">
        <v>0.36894899971823047</v>
      </c>
      <c r="AO108" s="98">
        <v>0.39498450267681035</v>
      </c>
      <c r="AP108" s="98">
        <v>0.15001408847562694</v>
      </c>
      <c r="AQ108" s="98">
        <v>3.2854325162017473E-2</v>
      </c>
      <c r="AR108" s="98">
        <v>3.0712876866723022E-3</v>
      </c>
      <c r="AS108" s="98">
        <v>5.0126796280642434E-2</v>
      </c>
      <c r="AT108" s="98">
        <v>8.3161152596428352E-4</v>
      </c>
      <c r="AU108" s="98">
        <v>6.8504545184481014E-2</v>
      </c>
      <c r="AV108" s="98">
        <v>5.8393392234331466E-2</v>
      </c>
      <c r="AW108" s="98">
        <v>0.33760938673253849</v>
      </c>
      <c r="AX108" s="7">
        <v>0.7233805149509821</v>
      </c>
      <c r="AY108" s="7">
        <v>0.8557042505561443</v>
      </c>
      <c r="AZ108" s="11">
        <v>8.4612857488674476E-2</v>
      </c>
      <c r="BA108" s="11">
        <v>7.3690793189703868E-2</v>
      </c>
      <c r="BB108" s="11">
        <v>3.0633652638009937E-2</v>
      </c>
      <c r="BC108" s="11">
        <v>8.8241057739968411E-3</v>
      </c>
      <c r="BD108" s="98"/>
      <c r="BE108" s="98">
        <v>0.16532108766131146</v>
      </c>
      <c r="BF108" s="98"/>
      <c r="BG108" s="98">
        <v>0.10970984259434857</v>
      </c>
      <c r="BH108" s="98">
        <v>0.109</v>
      </c>
      <c r="BI108" s="98">
        <v>0.39800000000000002</v>
      </c>
      <c r="BJ108" s="98"/>
      <c r="BK108" s="98">
        <v>0.27503093025566006</v>
      </c>
      <c r="BL108" s="98">
        <v>0.45389922510724834</v>
      </c>
      <c r="BM108" s="98">
        <v>0.47279727390572007</v>
      </c>
      <c r="BN108" s="98"/>
      <c r="BO108" s="98">
        <v>0.20632060903253774</v>
      </c>
      <c r="BP108" s="98"/>
      <c r="BQ108" s="98">
        <v>0.21196933163555579</v>
      </c>
      <c r="BR108" s="98">
        <v>0.38600000000000001</v>
      </c>
      <c r="BS108" s="98">
        <v>0.4182899406680935</v>
      </c>
      <c r="BT108" s="98">
        <v>4.5225822287677957E-2</v>
      </c>
      <c r="BU108" s="98"/>
      <c r="BV108" s="98">
        <v>1.1057928325969564E-2</v>
      </c>
      <c r="BW108" s="98"/>
      <c r="BX108" s="98">
        <v>5.0822287677957781E-2</v>
      </c>
      <c r="BY108" s="98"/>
      <c r="BZ108" s="98">
        <v>0.11184953362788415</v>
      </c>
      <c r="CA108" s="98"/>
      <c r="CB108" s="98">
        <v>0.3601313205694649</v>
      </c>
      <c r="CC108" s="98"/>
      <c r="CD108" s="98">
        <v>9.5250368188512513E-2</v>
      </c>
      <c r="CE108" s="98">
        <v>0.65441152557806759</v>
      </c>
      <c r="CF108" s="98">
        <v>0.62911143838978889</v>
      </c>
      <c r="CG108" s="98">
        <v>4.2999999999999997E-2</v>
      </c>
      <c r="CH108" s="108">
        <v>40274</v>
      </c>
      <c r="CI108" s="108">
        <v>61468</v>
      </c>
      <c r="CJ108" s="150">
        <v>1.5262452202413468</v>
      </c>
      <c r="CK108" s="108">
        <v>91169</v>
      </c>
      <c r="CL108" s="108">
        <v>37916</v>
      </c>
      <c r="CM108" s="108">
        <v>36254</v>
      </c>
      <c r="CN108" s="108">
        <v>61468</v>
      </c>
      <c r="CO108" s="108">
        <v>37916</v>
      </c>
      <c r="CP108" s="108">
        <v>36254</v>
      </c>
      <c r="CQ108" s="98">
        <v>0.20100000000000001</v>
      </c>
      <c r="CR108" s="167">
        <v>0.109</v>
      </c>
      <c r="CS108" s="167">
        <v>0.39800000000000002</v>
      </c>
      <c r="CT108" s="109">
        <v>21.1</v>
      </c>
      <c r="CU108" s="79">
        <v>23.3</v>
      </c>
      <c r="CV108" s="79">
        <v>2.1999999999999993</v>
      </c>
      <c r="CW108" s="98">
        <v>2.4503945285368343E-2</v>
      </c>
      <c r="CX108" s="98">
        <v>2.4360025279861836E-2</v>
      </c>
      <c r="CY108" s="98">
        <v>0.13089837370393778</v>
      </c>
      <c r="CZ108" s="110">
        <v>118157</v>
      </c>
      <c r="DA108" s="5">
        <v>157066</v>
      </c>
      <c r="DB108" s="14">
        <v>1.3292991528220925</v>
      </c>
      <c r="DC108" s="14"/>
      <c r="DD108" s="98">
        <v>0.3575666274533037</v>
      </c>
      <c r="DE108" s="98">
        <v>0.30101428727233071</v>
      </c>
      <c r="DF108" s="14">
        <v>5.2</v>
      </c>
      <c r="DG108" s="98">
        <v>9.2744451377128084E-2</v>
      </c>
      <c r="DH108" s="98">
        <v>2.7924566742643219E-2</v>
      </c>
      <c r="DI108" s="98">
        <v>0.13540804502565801</v>
      </c>
      <c r="DJ108" s="98">
        <v>0.31453019749659383</v>
      </c>
      <c r="DK108" s="98">
        <v>4.5375829269224399E-2</v>
      </c>
      <c r="DL108" s="98">
        <v>0.59251643871185056</v>
      </c>
      <c r="DM108" s="108">
        <v>266200</v>
      </c>
      <c r="DN108" s="108">
        <v>292677.308006696</v>
      </c>
      <c r="DO108" s="108">
        <v>852</v>
      </c>
      <c r="DP108" s="108">
        <v>1295</v>
      </c>
      <c r="DQ108" s="14">
        <v>1.5199530516431925</v>
      </c>
      <c r="DR108" s="14"/>
      <c r="DS108" s="14"/>
      <c r="DT108" s="98">
        <v>0.61251017438275412</v>
      </c>
      <c r="DU108" s="98">
        <v>0.53395160693584587</v>
      </c>
      <c r="DV108" s="7">
        <v>0.62130895712037015</v>
      </c>
      <c r="DW108" s="11">
        <v>0.54298393673310696</v>
      </c>
      <c r="DX108" s="11">
        <v>0.27162311372837689</v>
      </c>
      <c r="DY108" s="11">
        <v>0.2064344324406244</v>
      </c>
      <c r="DZ108" s="11">
        <v>0.41411434652579637</v>
      </c>
      <c r="EA108" s="11">
        <v>0.34357282299948655</v>
      </c>
      <c r="EB108" s="11"/>
      <c r="ED108" s="11"/>
      <c r="EG108" s="5"/>
      <c r="EH108" s="5"/>
      <c r="EI108" s="5"/>
      <c r="EJ108" s="5"/>
      <c r="EK108" s="5"/>
      <c r="EL108" s="5"/>
      <c r="EM108" s="5"/>
      <c r="EN108" s="5"/>
      <c r="EO108" s="5"/>
      <c r="EP108" s="5"/>
      <c r="EQ108" s="5"/>
      <c r="ER108" s="11"/>
      <c r="ET108" s="11"/>
      <c r="FH108" s="5"/>
      <c r="FI108" s="11"/>
      <c r="FO108" s="11"/>
      <c r="FP108" s="11"/>
      <c r="FQ108" s="11"/>
      <c r="FR108" s="11"/>
      <c r="FS108" s="11"/>
      <c r="FT108" s="11"/>
      <c r="FU108" s="11"/>
      <c r="FV108" s="11"/>
      <c r="FW108" s="11"/>
      <c r="FX108" s="11"/>
      <c r="GC108" s="81"/>
      <c r="GD108" s="81"/>
      <c r="GE108" s="81"/>
      <c r="GF108" s="81"/>
      <c r="GG108" s="81"/>
      <c r="GH108" s="11"/>
      <c r="GI108" s="11"/>
      <c r="GJ108" s="11"/>
      <c r="GK108" s="11"/>
      <c r="HF108" s="5"/>
      <c r="IB108" s="5"/>
      <c r="IE108" s="5"/>
      <c r="IF108" s="5"/>
      <c r="IG108" s="5"/>
      <c r="IH108" s="5"/>
      <c r="II108" s="5"/>
      <c r="IJ108" s="5"/>
      <c r="IK108" s="5"/>
      <c r="IL108" s="5"/>
      <c r="IM108" s="11"/>
      <c r="IN108" s="11"/>
      <c r="IO108" s="11"/>
      <c r="IP108" s="11"/>
      <c r="IQ108" s="11"/>
      <c r="IR108" s="11"/>
      <c r="IS108" s="11"/>
      <c r="IW108" s="5"/>
      <c r="IX108" s="5"/>
      <c r="IY108" s="5"/>
      <c r="IZ108" s="5"/>
      <c r="JA108" s="5"/>
      <c r="JB108" s="11"/>
      <c r="JC108" s="11"/>
      <c r="JD108" s="11"/>
      <c r="JE108" s="11"/>
      <c r="JF108" s="11"/>
      <c r="JY108" s="5"/>
      <c r="JZ108" s="5"/>
      <c r="KA108" s="5"/>
      <c r="KB108" s="5"/>
      <c r="KE108" s="5"/>
      <c r="KF108" s="5"/>
      <c r="KG108" s="5"/>
      <c r="KH108" s="5"/>
      <c r="KI108" s="5"/>
      <c r="KJ108" s="5"/>
      <c r="KM108" s="5"/>
      <c r="KN108" s="5"/>
      <c r="KV108" s="5"/>
      <c r="KZ108" s="5"/>
      <c r="LA108" s="5"/>
      <c r="LB108" s="5"/>
      <c r="LC108" s="5"/>
      <c r="LD108" s="5"/>
      <c r="LE108" s="5"/>
      <c r="LF108" s="5"/>
      <c r="LG108" s="5"/>
      <c r="LI108" s="11"/>
      <c r="LJ108" s="11"/>
      <c r="LK108" s="11"/>
      <c r="LL108" s="11"/>
      <c r="LM108" s="11"/>
      <c r="LN108" s="11"/>
      <c r="LO108" s="11"/>
      <c r="LP108" s="11"/>
      <c r="LQ108" s="11"/>
      <c r="LU108" s="5"/>
      <c r="LW108" s="5"/>
      <c r="LX108" s="5"/>
      <c r="LY108" s="11"/>
      <c r="MB108" s="5"/>
      <c r="MH108" s="5"/>
      <c r="MO108" s="5"/>
      <c r="MP108" s="5"/>
      <c r="MQ108" s="5"/>
      <c r="MR108" s="5"/>
      <c r="MS108" s="11"/>
      <c r="MY108" s="5"/>
      <c r="MZ108" s="5"/>
      <c r="NA108" s="5"/>
      <c r="NB108" s="5"/>
      <c r="NC108" s="5"/>
      <c r="ND108" s="5"/>
      <c r="NE108" s="5"/>
      <c r="NG108" s="11"/>
      <c r="NH108" s="11"/>
      <c r="NI108" s="11"/>
      <c r="NJ108" s="11"/>
      <c r="NK108" s="11"/>
      <c r="NL108" s="11"/>
      <c r="NM108" s="11"/>
      <c r="NR108" s="5"/>
      <c r="NU108" s="5"/>
      <c r="NV108" s="5"/>
      <c r="NW108" s="5"/>
      <c r="NX108" s="5"/>
      <c r="NY108" s="5"/>
      <c r="NZ108" s="5"/>
      <c r="OA108" s="5"/>
      <c r="OB108" s="5"/>
      <c r="OC108" s="5"/>
      <c r="OD108" s="5"/>
      <c r="OE108" s="5"/>
      <c r="OF108" s="5"/>
      <c r="OG108" s="5"/>
      <c r="OT108" s="5">
        <v>329461</v>
      </c>
      <c r="OU108" s="5">
        <v>221466</v>
      </c>
      <c r="OV108" s="5">
        <v>162960</v>
      </c>
      <c r="OW108" s="11">
        <v>1.7546717420689694E-3</v>
      </c>
      <c r="OX108" s="11">
        <v>2.1147509594968036E-4</v>
      </c>
      <c r="PZ108" s="7"/>
      <c r="QA108" s="7"/>
      <c r="QD108" s="153"/>
      <c r="QE108" s="153"/>
      <c r="QF108" s="153"/>
    </row>
    <row r="109" spans="1:448" x14ac:dyDescent="0.2">
      <c r="A109" s="1" t="s">
        <v>100</v>
      </c>
      <c r="B109" s="1" t="s">
        <v>48</v>
      </c>
      <c r="M109" s="70">
        <v>5946456.7307574283</v>
      </c>
      <c r="N109" s="70">
        <v>7777907</v>
      </c>
      <c r="O109" s="165">
        <v>1.3079901783812848</v>
      </c>
      <c r="P109" s="111">
        <v>1966846</v>
      </c>
      <c r="Q109" s="5">
        <v>2661739</v>
      </c>
      <c r="R109" s="166">
        <v>1.3533032072668627</v>
      </c>
      <c r="S109" s="1">
        <v>2.76</v>
      </c>
      <c r="T109" s="98">
        <v>6.5288840687118863E-2</v>
      </c>
      <c r="U109" s="98">
        <v>0.1437306826420422</v>
      </c>
      <c r="V109" s="98">
        <v>0.38287023626092803</v>
      </c>
      <c r="W109" s="98">
        <v>0.39500000000000002</v>
      </c>
      <c r="X109" s="98">
        <v>0.3283264282148034</v>
      </c>
      <c r="Y109" s="98">
        <v>0.17199999999999999</v>
      </c>
      <c r="Z109" s="98">
        <v>0.17305638693457345</v>
      </c>
      <c r="AA109" s="98">
        <v>0.35399999999999998</v>
      </c>
      <c r="AB109" s="98">
        <v>0.38233764014237676</v>
      </c>
      <c r="AC109" s="98">
        <v>6.6000000000000003E-2</v>
      </c>
      <c r="AD109" s="98">
        <v>8.3376820621519784E-2</v>
      </c>
      <c r="AE109" s="98">
        <v>0.52600000000000002</v>
      </c>
      <c r="AF109" s="98">
        <v>0.55539402707695018</v>
      </c>
      <c r="AG109" s="98">
        <v>0.53224275634345619</v>
      </c>
      <c r="AH109" s="98">
        <v>0.20717169426295631</v>
      </c>
      <c r="AI109" s="98">
        <v>0.22</v>
      </c>
      <c r="AJ109" s="98">
        <v>0.2425851710407444</v>
      </c>
      <c r="AK109" s="98">
        <v>2.2585171040744395E-2</v>
      </c>
      <c r="AL109" s="98">
        <v>0.6228915929571146</v>
      </c>
      <c r="AM109" s="98">
        <v>0.3771084070428854</v>
      </c>
      <c r="AN109" s="98">
        <v>0.25845162862570686</v>
      </c>
      <c r="AO109" s="98">
        <v>0.61795836079556465</v>
      </c>
      <c r="AP109" s="98">
        <v>4.386627601065627E-2</v>
      </c>
      <c r="AQ109" s="98">
        <v>1.0679530991243471E-2</v>
      </c>
      <c r="AR109" s="98">
        <v>2.142884835863551E-3</v>
      </c>
      <c r="AS109" s="98">
        <v>6.6901318740965152E-2</v>
      </c>
      <c r="AT109" s="98">
        <v>9.5184761409299844E-3</v>
      </c>
      <c r="AU109" s="98">
        <v>4.7918253755389148E-2</v>
      </c>
      <c r="AV109" s="98">
        <v>6.2571499309286141E-2</v>
      </c>
      <c r="AW109" s="98">
        <v>0.30587409208791694</v>
      </c>
      <c r="AX109" s="7">
        <v>0.71689335430709011</v>
      </c>
      <c r="AY109" s="7">
        <v>0.87417060801228064</v>
      </c>
      <c r="AZ109" s="11">
        <v>7.7705697231060786E-2</v>
      </c>
      <c r="BA109" s="11">
        <v>2.91661034429582E-2</v>
      </c>
      <c r="BB109" s="11">
        <v>1.7160667121597303E-2</v>
      </c>
      <c r="BC109" s="11">
        <v>1.0522197450956021E-2</v>
      </c>
      <c r="BD109" s="98"/>
      <c r="BE109" s="98">
        <v>0.19028856580278408</v>
      </c>
      <c r="BF109" s="98"/>
      <c r="BG109" s="98">
        <v>7.4524083253857135E-2</v>
      </c>
      <c r="BH109" s="98">
        <v>0.11</v>
      </c>
      <c r="BI109" s="98">
        <v>0.35799999999999998</v>
      </c>
      <c r="BJ109" s="98"/>
      <c r="BK109" s="98">
        <v>0.2648126490566412</v>
      </c>
      <c r="BL109" s="98">
        <v>0.37994464042518528</v>
      </c>
      <c r="BM109" s="98">
        <v>0.41387544815314709</v>
      </c>
      <c r="BN109" s="98"/>
      <c r="BO109" s="98">
        <v>0.22325641194181142</v>
      </c>
      <c r="BP109" s="98"/>
      <c r="BQ109" s="98">
        <v>0.13690701345989997</v>
      </c>
      <c r="BR109" s="98">
        <v>0.28399999999999997</v>
      </c>
      <c r="BS109" s="98">
        <v>0.36016342540171137</v>
      </c>
      <c r="BT109" s="98">
        <v>9.343278273982461E-2</v>
      </c>
      <c r="BU109" s="98"/>
      <c r="BV109" s="98">
        <v>1.1761987905331707E-2</v>
      </c>
      <c r="BW109" s="98"/>
      <c r="BX109" s="98">
        <v>6.1532710071002618E-2</v>
      </c>
      <c r="BY109" s="98"/>
      <c r="BZ109" s="98">
        <v>0.13871203964161249</v>
      </c>
      <c r="CA109" s="98"/>
      <c r="CB109" s="98">
        <v>0.20983703421595382</v>
      </c>
      <c r="CC109" s="98"/>
      <c r="CD109" s="98">
        <v>8.1893141827417845E-2</v>
      </c>
      <c r="CE109" s="98">
        <v>0.46939263607213938</v>
      </c>
      <c r="CF109" s="98">
        <v>0.50373691366131845</v>
      </c>
      <c r="CG109" s="98">
        <v>6.2E-2</v>
      </c>
      <c r="CH109" s="108">
        <v>53942</v>
      </c>
      <c r="CI109" s="108">
        <v>82168</v>
      </c>
      <c r="CJ109" s="150">
        <v>1.5232657298579957</v>
      </c>
      <c r="CK109" s="108">
        <v>117827</v>
      </c>
      <c r="CL109" s="108">
        <v>42619</v>
      </c>
      <c r="CM109" s="108">
        <v>45770</v>
      </c>
      <c r="CN109" s="108">
        <v>82168</v>
      </c>
      <c r="CO109" s="108">
        <v>42619</v>
      </c>
      <c r="CP109" s="108">
        <v>45770</v>
      </c>
      <c r="CQ109" s="98">
        <v>0.13900000000000001</v>
      </c>
      <c r="CR109" s="167">
        <v>0.11</v>
      </c>
      <c r="CS109" s="167">
        <v>0.35799999999999998</v>
      </c>
      <c r="CT109" s="109">
        <v>28.2</v>
      </c>
      <c r="CU109" s="79">
        <v>29.9</v>
      </c>
      <c r="CV109" s="79">
        <v>1.6999999999999993</v>
      </c>
      <c r="CW109" s="98">
        <v>1.5076068211644936E-2</v>
      </c>
      <c r="CX109" s="98">
        <v>1.232858179352123E-2</v>
      </c>
      <c r="CY109" s="98">
        <v>0.13448840410027954</v>
      </c>
      <c r="CZ109" s="110">
        <v>2229168</v>
      </c>
      <c r="DA109" s="5">
        <v>2906364</v>
      </c>
      <c r="DB109" s="14">
        <v>1.3037886781077066</v>
      </c>
      <c r="DC109" s="14"/>
      <c r="DD109" s="98">
        <v>0.29175862922848345</v>
      </c>
      <c r="DE109" s="98">
        <v>0.29057790648551735</v>
      </c>
      <c r="DF109" s="14">
        <v>5.5</v>
      </c>
      <c r="DG109" s="98">
        <v>8.4168741423992319E-2</v>
      </c>
      <c r="DH109" s="98">
        <v>3.9584511781731398E-2</v>
      </c>
      <c r="DI109" s="98">
        <v>0.22534685951243547</v>
      </c>
      <c r="DJ109" s="98">
        <v>0.42079760140161382</v>
      </c>
      <c r="DK109" s="98">
        <v>4.3346944842421666E-2</v>
      </c>
      <c r="DL109" s="98">
        <v>0.61245223517407232</v>
      </c>
      <c r="DM109" s="108">
        <v>298000</v>
      </c>
      <c r="DN109" s="108">
        <v>259899.05040673801</v>
      </c>
      <c r="DO109" s="108">
        <v>830</v>
      </c>
      <c r="DP109" s="108">
        <v>1430</v>
      </c>
      <c r="DQ109" s="14">
        <v>1.7228915662650603</v>
      </c>
      <c r="DR109" s="14"/>
      <c r="DS109" s="14"/>
      <c r="DT109" s="98">
        <v>0.48596864058275779</v>
      </c>
      <c r="DU109" s="98">
        <v>0.39836811204325601</v>
      </c>
      <c r="DV109" s="7">
        <v>0.53118658975617739</v>
      </c>
      <c r="DW109" s="11">
        <v>0.43802978235967927</v>
      </c>
      <c r="DX109" s="11">
        <v>0.29608557051400269</v>
      </c>
      <c r="DY109" s="11">
        <v>0.22913191242722028</v>
      </c>
      <c r="DZ109" s="11">
        <v>0.38719844502960488</v>
      </c>
      <c r="EA109" s="11">
        <v>0.31008981499644211</v>
      </c>
      <c r="EB109" s="11"/>
      <c r="ED109" s="11"/>
      <c r="EG109" s="5"/>
      <c r="EH109" s="5"/>
      <c r="EI109" s="5"/>
      <c r="EJ109" s="5"/>
      <c r="EK109" s="5"/>
      <c r="EL109" s="5"/>
      <c r="EM109" s="5"/>
      <c r="EN109" s="5"/>
      <c r="EO109" s="5"/>
      <c r="EP109" s="5"/>
      <c r="EQ109" s="5"/>
      <c r="ER109" s="11"/>
      <c r="ET109" s="11"/>
      <c r="FH109" s="5"/>
      <c r="FI109" s="11"/>
      <c r="FO109" s="11"/>
      <c r="FP109" s="11"/>
      <c r="FQ109" s="11"/>
      <c r="FR109" s="11"/>
      <c r="FS109" s="11"/>
      <c r="FT109" s="11"/>
      <c r="FU109" s="11"/>
      <c r="FV109" s="11"/>
      <c r="FW109" s="11"/>
      <c r="FX109" s="11"/>
      <c r="GC109" s="81"/>
      <c r="GD109" s="81"/>
      <c r="GE109" s="81"/>
      <c r="GF109" s="81"/>
      <c r="GG109" s="81"/>
      <c r="GH109" s="11"/>
      <c r="GI109" s="11"/>
      <c r="GJ109" s="11"/>
      <c r="GK109" s="11"/>
      <c r="HF109" s="5"/>
      <c r="IB109" s="5"/>
      <c r="IE109" s="5"/>
      <c r="IF109" s="5"/>
      <c r="IG109" s="5"/>
      <c r="IH109" s="5"/>
      <c r="II109" s="5"/>
      <c r="IJ109" s="5"/>
      <c r="IK109" s="5"/>
      <c r="IL109" s="5"/>
      <c r="IM109" s="11"/>
      <c r="IN109" s="11"/>
      <c r="IO109" s="11"/>
      <c r="IP109" s="11"/>
      <c r="IQ109" s="11"/>
      <c r="IR109" s="11"/>
      <c r="IS109" s="11"/>
      <c r="IW109" s="5"/>
      <c r="IX109" s="5"/>
      <c r="IY109" s="5"/>
      <c r="IZ109" s="5"/>
      <c r="JA109" s="5"/>
      <c r="JB109" s="11"/>
      <c r="JC109" s="11"/>
      <c r="JD109" s="11"/>
      <c r="JE109" s="11"/>
      <c r="JF109" s="11"/>
      <c r="JY109" s="5"/>
      <c r="JZ109" s="5"/>
      <c r="KA109" s="5"/>
      <c r="KB109" s="5"/>
      <c r="KE109" s="5"/>
      <c r="KF109" s="5"/>
      <c r="KG109" s="5"/>
      <c r="KH109" s="5"/>
      <c r="KI109" s="5"/>
      <c r="KJ109" s="5"/>
      <c r="KM109" s="5"/>
      <c r="KN109" s="5"/>
      <c r="KV109" s="5"/>
      <c r="KZ109" s="5"/>
      <c r="LA109" s="5"/>
      <c r="LB109" s="5"/>
      <c r="LC109" s="5"/>
      <c r="LD109" s="5"/>
      <c r="LE109" s="5"/>
      <c r="LF109" s="5"/>
      <c r="LG109" s="5"/>
      <c r="LI109" s="11"/>
      <c r="LJ109" s="11"/>
      <c r="LK109" s="11"/>
      <c r="LL109" s="11"/>
      <c r="LM109" s="11"/>
      <c r="LN109" s="11"/>
      <c r="LO109" s="11"/>
      <c r="LP109" s="11"/>
      <c r="LQ109" s="11"/>
      <c r="LU109" s="5"/>
      <c r="LW109" s="5"/>
      <c r="LX109" s="5"/>
      <c r="LY109" s="11"/>
      <c r="MB109" s="5"/>
      <c r="MC109" s="5"/>
      <c r="MH109" s="5"/>
      <c r="MO109" s="5"/>
      <c r="MP109" s="5"/>
      <c r="MQ109" s="5"/>
      <c r="MR109" s="5"/>
      <c r="MS109" s="11"/>
      <c r="MY109" s="5"/>
      <c r="MZ109" s="5"/>
      <c r="NA109" s="5"/>
      <c r="NB109" s="5"/>
      <c r="NC109" s="5"/>
      <c r="ND109" s="5"/>
      <c r="NE109" s="5"/>
      <c r="NG109" s="11"/>
      <c r="NH109" s="11"/>
      <c r="NI109" s="11"/>
      <c r="NJ109" s="11"/>
      <c r="NK109" s="11"/>
      <c r="NL109" s="11"/>
      <c r="NM109" s="11"/>
      <c r="NQ109" s="5"/>
      <c r="NR109" s="5"/>
      <c r="NS109" s="5"/>
      <c r="NU109" s="5"/>
      <c r="NV109" s="5"/>
      <c r="NW109" s="5"/>
      <c r="NX109" s="5"/>
      <c r="NY109" s="5"/>
      <c r="NZ109" s="5"/>
      <c r="OA109" s="5"/>
      <c r="OB109" s="5"/>
      <c r="OC109" s="5"/>
      <c r="OD109" s="5"/>
      <c r="OE109" s="5"/>
      <c r="OF109" s="5"/>
      <c r="OG109" s="5"/>
      <c r="OT109" s="5">
        <v>7357627</v>
      </c>
      <c r="OU109" s="5">
        <v>4837926</v>
      </c>
      <c r="OV109" s="5">
        <v>3570995</v>
      </c>
      <c r="OW109" s="11">
        <v>8.4677945952511338E-3</v>
      </c>
      <c r="OX109" s="11">
        <v>7.757845581521333E-4</v>
      </c>
      <c r="PZ109" s="7"/>
      <c r="QA109" s="7"/>
      <c r="QD109" s="153"/>
      <c r="QE109" s="153"/>
      <c r="QF109" s="153"/>
    </row>
    <row r="110" spans="1:448" x14ac:dyDescent="0.2">
      <c r="A110" s="1" t="s">
        <v>100</v>
      </c>
      <c r="B110" s="1" t="s">
        <v>48</v>
      </c>
      <c r="M110" s="70">
        <v>5946456.7307574283</v>
      </c>
      <c r="N110" s="70">
        <v>7777907</v>
      </c>
      <c r="O110" s="165">
        <v>1.3079901783812848</v>
      </c>
      <c r="P110" s="111">
        <v>1966846</v>
      </c>
      <c r="Q110" s="5">
        <v>2661739</v>
      </c>
      <c r="R110" s="166">
        <v>1.3533032072668627</v>
      </c>
      <c r="S110" s="1">
        <v>2.76</v>
      </c>
      <c r="T110" s="98">
        <v>6.5288840687118863E-2</v>
      </c>
      <c r="U110" s="98">
        <v>0.1437306826420422</v>
      </c>
      <c r="V110" s="98">
        <v>0.38287023626092803</v>
      </c>
      <c r="W110" s="98">
        <v>0.39500000000000002</v>
      </c>
      <c r="X110" s="98">
        <v>0.3283264282148034</v>
      </c>
      <c r="Y110" s="98">
        <v>0.17199999999999999</v>
      </c>
      <c r="Z110" s="98">
        <v>0.17305638693457345</v>
      </c>
      <c r="AA110" s="98">
        <v>0.35399999999999998</v>
      </c>
      <c r="AB110" s="98">
        <v>0.38233764014237676</v>
      </c>
      <c r="AC110" s="98">
        <v>6.6000000000000003E-2</v>
      </c>
      <c r="AD110" s="98">
        <v>8.3376820621519784E-2</v>
      </c>
      <c r="AE110" s="98">
        <v>0.52600000000000002</v>
      </c>
      <c r="AF110" s="98">
        <v>0.55539402707695018</v>
      </c>
      <c r="AG110" s="98">
        <v>0.53224275634345619</v>
      </c>
      <c r="AH110" s="98">
        <v>0.20717169426295631</v>
      </c>
      <c r="AI110" s="98">
        <v>0.22</v>
      </c>
      <c r="AJ110" s="98">
        <v>0.2425851710407444</v>
      </c>
      <c r="AK110" s="98">
        <v>2.2585171040744395E-2</v>
      </c>
      <c r="AL110" s="98">
        <v>0.6228915929571146</v>
      </c>
      <c r="AM110" s="98">
        <v>0.3771084070428854</v>
      </c>
      <c r="AN110" s="98">
        <v>0.25845162862570686</v>
      </c>
      <c r="AO110" s="98">
        <v>0.61795836079556465</v>
      </c>
      <c r="AP110" s="98">
        <v>4.386627601065627E-2</v>
      </c>
      <c r="AQ110" s="98">
        <v>1.0679530991243471E-2</v>
      </c>
      <c r="AR110" s="98">
        <v>2.142884835863551E-3</v>
      </c>
      <c r="AS110" s="98">
        <v>6.6901318740965152E-2</v>
      </c>
      <c r="AT110" s="98">
        <v>9.5184761409299844E-3</v>
      </c>
      <c r="AU110" s="98">
        <v>4.7918253755389148E-2</v>
      </c>
      <c r="AV110" s="98">
        <v>6.2571499309286141E-2</v>
      </c>
      <c r="AW110" s="98">
        <v>0.30587409208791694</v>
      </c>
      <c r="AX110" s="7">
        <v>0.71689335430709011</v>
      </c>
      <c r="AY110" s="7">
        <v>0.87417060801228064</v>
      </c>
      <c r="AZ110" s="11">
        <v>7.7705697231060786E-2</v>
      </c>
      <c r="BA110" s="11">
        <v>2.91661034429582E-2</v>
      </c>
      <c r="BB110" s="11">
        <v>1.7160667121597303E-2</v>
      </c>
      <c r="BC110" s="11">
        <v>1.0522197450956021E-2</v>
      </c>
      <c r="BD110" s="98"/>
      <c r="BE110" s="98">
        <v>0.19028856580278408</v>
      </c>
      <c r="BF110" s="98"/>
      <c r="BG110" s="98">
        <v>7.4524083253857135E-2</v>
      </c>
      <c r="BH110" s="98">
        <v>0.11</v>
      </c>
      <c r="BI110" s="98">
        <v>0.35799999999999998</v>
      </c>
      <c r="BJ110" s="98"/>
      <c r="BK110" s="98">
        <v>0.2648126490566412</v>
      </c>
      <c r="BL110" s="98">
        <v>0.37994464042518528</v>
      </c>
      <c r="BM110" s="98">
        <v>0.41387544815314709</v>
      </c>
      <c r="BN110" s="98"/>
      <c r="BO110" s="98">
        <v>0.22325641194181142</v>
      </c>
      <c r="BP110" s="98"/>
      <c r="BQ110" s="98">
        <v>0.13690701345989997</v>
      </c>
      <c r="BR110" s="98">
        <v>0.28399999999999997</v>
      </c>
      <c r="BS110" s="98">
        <v>0.36016342540171137</v>
      </c>
      <c r="BT110" s="98">
        <v>9.343278273982461E-2</v>
      </c>
      <c r="BU110" s="98"/>
      <c r="BV110" s="98">
        <v>1.1761987905331707E-2</v>
      </c>
      <c r="BW110" s="98"/>
      <c r="BX110" s="98">
        <v>6.1532710071002618E-2</v>
      </c>
      <c r="BY110" s="98"/>
      <c r="BZ110" s="98">
        <v>0.13871203964161249</v>
      </c>
      <c r="CA110" s="98"/>
      <c r="CB110" s="98">
        <v>0.20983703421595382</v>
      </c>
      <c r="CC110" s="98"/>
      <c r="CD110" s="98">
        <v>8.1893141827417845E-2</v>
      </c>
      <c r="CE110" s="98">
        <v>0.46939263607213938</v>
      </c>
      <c r="CF110" s="98">
        <v>0.50373691366131845</v>
      </c>
      <c r="CG110" s="98">
        <v>6.2E-2</v>
      </c>
      <c r="CH110" s="108">
        <v>53942</v>
      </c>
      <c r="CI110" s="108">
        <v>82168</v>
      </c>
      <c r="CJ110" s="150">
        <v>1.5232657298579957</v>
      </c>
      <c r="CK110" s="108">
        <v>117827</v>
      </c>
      <c r="CL110" s="108">
        <v>42619</v>
      </c>
      <c r="CM110" s="108">
        <v>45770</v>
      </c>
      <c r="CN110" s="108">
        <v>82168</v>
      </c>
      <c r="CO110" s="108">
        <v>42619</v>
      </c>
      <c r="CP110" s="108">
        <v>45770</v>
      </c>
      <c r="CQ110" s="98">
        <v>0.13900000000000001</v>
      </c>
      <c r="CR110" s="167">
        <v>0.11</v>
      </c>
      <c r="CS110" s="167">
        <v>0.35799999999999998</v>
      </c>
      <c r="CT110" s="109">
        <v>28.2</v>
      </c>
      <c r="CU110" s="79">
        <v>29.9</v>
      </c>
      <c r="CV110" s="79">
        <v>1.6999999999999993</v>
      </c>
      <c r="CW110" s="98">
        <v>1.5076068211644936E-2</v>
      </c>
      <c r="CX110" s="98">
        <v>1.232858179352123E-2</v>
      </c>
      <c r="CY110" s="98">
        <v>0.13448840410027954</v>
      </c>
      <c r="CZ110" s="110">
        <v>2229168</v>
      </c>
      <c r="DA110" s="5">
        <v>2906364</v>
      </c>
      <c r="DB110" s="14">
        <v>1.3037886781077066</v>
      </c>
      <c r="DC110" s="14"/>
      <c r="DD110" s="98">
        <v>0.29175862922848345</v>
      </c>
      <c r="DE110" s="98">
        <v>0.29057790648551735</v>
      </c>
      <c r="DF110" s="14">
        <v>5.5</v>
      </c>
      <c r="DG110" s="98">
        <v>8.4168741423992319E-2</v>
      </c>
      <c r="DH110" s="98">
        <v>3.9584511781731398E-2</v>
      </c>
      <c r="DI110" s="98">
        <v>0.22534685951243547</v>
      </c>
      <c r="DJ110" s="98">
        <v>0.42079760140161382</v>
      </c>
      <c r="DK110" s="98">
        <v>4.3346944842421666E-2</v>
      </c>
      <c r="DL110" s="98">
        <v>0.61245223517407232</v>
      </c>
      <c r="DM110" s="108">
        <v>298000</v>
      </c>
      <c r="DN110" s="108">
        <v>259899.05040673801</v>
      </c>
      <c r="DO110" s="108">
        <v>830</v>
      </c>
      <c r="DP110" s="108">
        <v>1430</v>
      </c>
      <c r="DQ110" s="14">
        <v>1.7228915662650603</v>
      </c>
      <c r="DR110" s="14"/>
      <c r="DS110" s="14"/>
      <c r="DT110" s="98">
        <v>0.48596864058275779</v>
      </c>
      <c r="DU110" s="98">
        <v>0.39836811204325601</v>
      </c>
      <c r="DV110" s="7">
        <v>0.53118658975617739</v>
      </c>
      <c r="DW110" s="11">
        <v>0.43802978235967927</v>
      </c>
      <c r="DX110" s="11">
        <v>0.29608557051400269</v>
      </c>
      <c r="DY110" s="11">
        <v>0.22913191242722028</v>
      </c>
      <c r="DZ110" s="11">
        <v>0.38719844502960488</v>
      </c>
      <c r="EA110" s="11">
        <v>0.31008981499644211</v>
      </c>
      <c r="EB110" s="11"/>
      <c r="ED110" s="11"/>
      <c r="EG110" s="5"/>
      <c r="EH110" s="5"/>
      <c r="EI110" s="5"/>
      <c r="EJ110" s="5"/>
      <c r="EK110" s="5"/>
      <c r="EL110" s="5"/>
      <c r="EM110" s="5"/>
      <c r="EN110" s="5"/>
      <c r="EO110" s="5"/>
      <c r="EP110" s="5"/>
      <c r="EQ110" s="5"/>
      <c r="ER110" s="11"/>
      <c r="ET110" s="11"/>
      <c r="FH110" s="5"/>
      <c r="FI110" s="11"/>
      <c r="FO110" s="11"/>
      <c r="FP110" s="11"/>
      <c r="FQ110" s="11"/>
      <c r="FR110" s="11"/>
      <c r="FS110" s="11"/>
      <c r="FT110" s="11"/>
      <c r="FU110" s="11"/>
      <c r="FV110" s="11"/>
      <c r="FW110" s="11"/>
      <c r="FX110" s="11"/>
      <c r="GC110" s="81"/>
      <c r="GD110" s="81"/>
      <c r="GE110" s="81"/>
      <c r="GF110" s="81"/>
      <c r="GG110" s="81"/>
      <c r="GH110" s="11"/>
      <c r="GI110" s="11"/>
      <c r="GJ110" s="11"/>
      <c r="GK110" s="11"/>
      <c r="HF110" s="5"/>
      <c r="IB110" s="5"/>
      <c r="IE110" s="5"/>
      <c r="IF110" s="5"/>
      <c r="IG110" s="5"/>
      <c r="IH110" s="5"/>
      <c r="II110" s="5"/>
      <c r="IJ110" s="5"/>
      <c r="IK110" s="5"/>
      <c r="IL110" s="5"/>
      <c r="IM110" s="11"/>
      <c r="IN110" s="11"/>
      <c r="IO110" s="11"/>
      <c r="IP110" s="11"/>
      <c r="IQ110" s="11"/>
      <c r="IR110" s="11"/>
      <c r="IS110" s="11"/>
      <c r="IW110" s="5"/>
      <c r="IX110" s="5"/>
      <c r="IY110" s="5"/>
      <c r="IZ110" s="5"/>
      <c r="JA110" s="5"/>
      <c r="JB110" s="11"/>
      <c r="JC110" s="11"/>
      <c r="JD110" s="11"/>
      <c r="JE110" s="11"/>
      <c r="JF110" s="11"/>
      <c r="JY110" s="5"/>
      <c r="JZ110" s="5"/>
      <c r="KA110" s="5"/>
      <c r="KB110" s="5"/>
      <c r="KE110" s="5"/>
      <c r="KF110" s="5"/>
      <c r="KG110" s="5"/>
      <c r="KH110" s="5"/>
      <c r="KI110" s="5"/>
      <c r="KJ110" s="5"/>
      <c r="KM110" s="5"/>
      <c r="KN110" s="5"/>
      <c r="KV110" s="5"/>
      <c r="KZ110" s="5"/>
      <c r="LA110" s="5"/>
      <c r="LB110" s="5"/>
      <c r="LC110" s="5"/>
      <c r="LD110" s="5"/>
      <c r="LE110" s="5"/>
      <c r="LF110" s="5"/>
      <c r="LG110" s="5"/>
      <c r="LI110" s="11"/>
      <c r="LJ110" s="11"/>
      <c r="LK110" s="11"/>
      <c r="LL110" s="11"/>
      <c r="LM110" s="11"/>
      <c r="LN110" s="11"/>
      <c r="LO110" s="11"/>
      <c r="LP110" s="11"/>
      <c r="LQ110" s="11"/>
      <c r="LU110" s="5"/>
      <c r="LW110" s="5"/>
      <c r="LX110" s="5"/>
      <c r="LY110" s="11"/>
      <c r="MB110" s="5"/>
      <c r="MC110" s="5"/>
      <c r="MH110" s="5"/>
      <c r="MO110" s="5"/>
      <c r="MP110" s="5"/>
      <c r="MQ110" s="5"/>
      <c r="MR110" s="5"/>
      <c r="MS110" s="11"/>
      <c r="MY110" s="5"/>
      <c r="MZ110" s="5"/>
      <c r="NA110" s="5"/>
      <c r="NB110" s="5"/>
      <c r="NC110" s="5"/>
      <c r="ND110" s="5"/>
      <c r="NE110" s="5"/>
      <c r="NG110" s="11"/>
      <c r="NH110" s="11"/>
      <c r="NI110" s="11"/>
      <c r="NJ110" s="11"/>
      <c r="NK110" s="11"/>
      <c r="NL110" s="11"/>
      <c r="NM110" s="11"/>
      <c r="NQ110" s="5"/>
      <c r="NR110" s="5"/>
      <c r="NS110" s="5"/>
      <c r="NU110" s="5"/>
      <c r="NV110" s="5"/>
      <c r="NW110" s="5"/>
      <c r="NX110" s="5"/>
      <c r="NY110" s="5"/>
      <c r="NZ110" s="5"/>
      <c r="OA110" s="5"/>
      <c r="OB110" s="5"/>
      <c r="OC110" s="5"/>
      <c r="OD110" s="5"/>
      <c r="OE110" s="5"/>
      <c r="OF110" s="5"/>
      <c r="OG110" s="5"/>
      <c r="OT110" s="5">
        <v>7357627</v>
      </c>
      <c r="OU110" s="5">
        <v>4837926</v>
      </c>
      <c r="OV110" s="5">
        <v>3570995</v>
      </c>
      <c r="OW110" s="11">
        <v>8.4677945952511338E-3</v>
      </c>
      <c r="OX110" s="11">
        <v>7.757845581521333E-4</v>
      </c>
    </row>
    <row r="111" spans="1:448" x14ac:dyDescent="0.2">
      <c r="A111" s="1" t="s">
        <v>101</v>
      </c>
      <c r="B111" s="1" t="s">
        <v>50</v>
      </c>
      <c r="M111" s="70">
        <v>1893172.7258044477</v>
      </c>
      <c r="N111" s="70">
        <v>2183424</v>
      </c>
      <c r="O111" s="165">
        <v>1.1533147346987151</v>
      </c>
      <c r="P111" s="111">
        <v>661968</v>
      </c>
      <c r="Q111" s="5">
        <v>842765</v>
      </c>
      <c r="R111" s="166">
        <v>1.2731204529524085</v>
      </c>
      <c r="S111" s="1">
        <v>2.4900000000000002</v>
      </c>
      <c r="T111" s="98">
        <v>6.2370220487264413E-2</v>
      </c>
      <c r="U111" s="98">
        <v>0.14268504803866566</v>
      </c>
      <c r="V111" s="98">
        <v>0.38034323057385844</v>
      </c>
      <c r="W111" s="98">
        <v>0.745</v>
      </c>
      <c r="X111" s="98">
        <v>0.67402625753795087</v>
      </c>
      <c r="Y111" s="98">
        <v>0.15</v>
      </c>
      <c r="Z111" s="98">
        <v>0.151523317473023</v>
      </c>
      <c r="AA111" s="98">
        <v>6.2E-2</v>
      </c>
      <c r="AB111" s="98">
        <v>8.9070470011337735E-2</v>
      </c>
      <c r="AC111" s="98">
        <v>2.3E-2</v>
      </c>
      <c r="AD111" s="98">
        <v>3.9869393043841593E-2</v>
      </c>
      <c r="AE111" s="98">
        <v>0.21199999999999999</v>
      </c>
      <c r="AF111" s="98">
        <v>0.24059378748436072</v>
      </c>
      <c r="AG111" s="98">
        <v>0.65667318449523604</v>
      </c>
      <c r="AH111" s="98">
        <v>0.24069425437371336</v>
      </c>
      <c r="AI111" s="98">
        <v>5.7000000000000002E-2</v>
      </c>
      <c r="AJ111" s="98">
        <v>9.187603137008199E-2</v>
      </c>
      <c r="AK111" s="98">
        <v>3.4876031370081988E-2</v>
      </c>
      <c r="AL111" s="98">
        <v>0.50545474984798233</v>
      </c>
      <c r="AM111" s="98">
        <v>0.49454525015201761</v>
      </c>
      <c r="AN111" s="98">
        <v>0.32799014823634015</v>
      </c>
      <c r="AO111" s="98">
        <v>0.41168415082191712</v>
      </c>
      <c r="AP111" s="98">
        <v>6.3254658892902951E-2</v>
      </c>
      <c r="AQ111" s="98">
        <v>9.7444571054823431E-3</v>
      </c>
      <c r="AR111" s="98">
        <v>2.6877736955866348E-3</v>
      </c>
      <c r="AS111" s="98">
        <v>0.18463881124777085</v>
      </c>
      <c r="AT111" s="98">
        <v>7.1322102011450407E-3</v>
      </c>
      <c r="AU111" s="98">
        <v>5.8418022839717462E-2</v>
      </c>
      <c r="AV111" s="98">
        <v>4.9977158519872091E-2</v>
      </c>
      <c r="AW111" s="98">
        <v>0.2703031094077234</v>
      </c>
      <c r="AX111" s="7">
        <v>0.68914703387065201</v>
      </c>
      <c r="AY111" s="7">
        <v>0.83983910105426784</v>
      </c>
      <c r="AZ111" s="11">
        <v>6.5228767232569887E-2</v>
      </c>
      <c r="BA111" s="11">
        <v>4.0464961232653467E-2</v>
      </c>
      <c r="BB111" s="11">
        <v>1.8289127288337127E-2</v>
      </c>
      <c r="BC111" s="11">
        <v>5.6564996562033449E-3</v>
      </c>
      <c r="BD111" s="98"/>
      <c r="BE111" s="98">
        <v>0.18188451458655028</v>
      </c>
      <c r="BF111" s="98"/>
      <c r="BG111" s="98">
        <v>8.1480152324504743E-2</v>
      </c>
      <c r="BH111" s="98">
        <v>7.6999999999999999E-2</v>
      </c>
      <c r="BI111" s="98">
        <v>0.32</v>
      </c>
      <c r="BJ111" s="98"/>
      <c r="BK111" s="98">
        <v>0.26336466691105503</v>
      </c>
      <c r="BL111" s="98">
        <v>0.38513823817483656</v>
      </c>
      <c r="BM111" s="98">
        <v>0.42848378275436599</v>
      </c>
      <c r="BN111" s="98"/>
      <c r="BO111" s="98">
        <v>0.24362738672915157</v>
      </c>
      <c r="BP111" s="98"/>
      <c r="BQ111" s="98">
        <v>0.1417293583544019</v>
      </c>
      <c r="BR111" s="98">
        <v>0.29599999999999999</v>
      </c>
      <c r="BS111" s="98">
        <v>0.3853567450835535</v>
      </c>
      <c r="BT111" s="98">
        <v>0.12019254686996177</v>
      </c>
      <c r="BU111" s="98"/>
      <c r="BV111" s="98">
        <v>1.2423418858537934E-2</v>
      </c>
      <c r="BW111" s="98"/>
      <c r="BX111" s="98">
        <v>6.7920217421345991E-2</v>
      </c>
      <c r="BY111" s="98"/>
      <c r="BZ111" s="98">
        <v>0.12497581648164356</v>
      </c>
      <c r="CA111" s="98"/>
      <c r="CB111" s="98">
        <v>0.23259846146759408</v>
      </c>
      <c r="CC111" s="98"/>
      <c r="CD111" s="98">
        <v>7.7591782210143262E-2</v>
      </c>
      <c r="CE111" s="98">
        <v>0.50301319322213256</v>
      </c>
      <c r="CF111" s="98">
        <v>0.51550969643926481</v>
      </c>
      <c r="CG111" s="98">
        <v>0.04</v>
      </c>
      <c r="CH111" s="108">
        <v>48165.163399999998</v>
      </c>
      <c r="CI111" s="108">
        <v>79852</v>
      </c>
      <c r="CJ111" s="150">
        <v>1.6578787314982928</v>
      </c>
      <c r="CK111" s="108">
        <v>109110</v>
      </c>
      <c r="CL111" s="108">
        <v>43743</v>
      </c>
      <c r="CM111" s="108">
        <v>47494</v>
      </c>
      <c r="CN111" s="108">
        <v>79852</v>
      </c>
      <c r="CO111" s="108">
        <v>43743</v>
      </c>
      <c r="CP111" s="108">
        <v>47494</v>
      </c>
      <c r="CQ111" s="98">
        <v>0.107</v>
      </c>
      <c r="CR111" s="167">
        <v>7.6999999999999999E-2</v>
      </c>
      <c r="CS111" s="167">
        <v>0.32</v>
      </c>
      <c r="CT111" s="109">
        <v>24.1</v>
      </c>
      <c r="CU111" s="79">
        <v>25.5</v>
      </c>
      <c r="CV111" s="79">
        <v>1.3999999999999986</v>
      </c>
      <c r="CW111" s="98">
        <v>6.322925371906543E-3</v>
      </c>
      <c r="CX111" s="98">
        <v>1.2695394659352863E-2</v>
      </c>
      <c r="CY111" s="98">
        <v>0.15591937615797219</v>
      </c>
      <c r="CZ111" s="110">
        <v>748174</v>
      </c>
      <c r="DA111" s="5">
        <v>909926</v>
      </c>
      <c r="DB111" s="14">
        <v>1.2161956977922248</v>
      </c>
      <c r="DC111" s="14"/>
      <c r="DD111" s="98">
        <v>0.23227885491877559</v>
      </c>
      <c r="DE111" s="98">
        <v>0.22257789889678886</v>
      </c>
      <c r="DF111" s="14">
        <v>5.9</v>
      </c>
      <c r="DG111" s="98">
        <v>7.3809298778142393E-2</v>
      </c>
      <c r="DH111" s="98">
        <v>2.4220650910074006E-2</v>
      </c>
      <c r="DI111" s="98">
        <v>0.13204150667197112</v>
      </c>
      <c r="DJ111" s="98">
        <v>0.28177895784931961</v>
      </c>
      <c r="DK111" s="98">
        <v>0.16116365506645594</v>
      </c>
      <c r="DL111" s="98">
        <v>0.66823491720705064</v>
      </c>
      <c r="DM111" s="108">
        <v>265900</v>
      </c>
      <c r="DN111" s="108">
        <v>247156.51346004801</v>
      </c>
      <c r="DO111" s="108">
        <v>742</v>
      </c>
      <c r="DP111" s="108">
        <v>1191</v>
      </c>
      <c r="DQ111" s="14">
        <v>1.605121293800539</v>
      </c>
      <c r="DR111" s="14"/>
      <c r="DS111" s="14"/>
      <c r="DT111" s="98">
        <v>0.48627142313063354</v>
      </c>
      <c r="DU111" s="98">
        <v>0.39411958867589186</v>
      </c>
      <c r="DV111" s="7">
        <v>0.48298634262554219</v>
      </c>
      <c r="DW111" s="11">
        <v>0.39114555629640174</v>
      </c>
      <c r="DX111" s="11">
        <v>0.20106247804797422</v>
      </c>
      <c r="DY111" s="11">
        <v>0.14927119274395156</v>
      </c>
      <c r="DZ111" s="11">
        <v>0.29459497232085929</v>
      </c>
      <c r="EA111" s="11">
        <v>0.22951666099342213</v>
      </c>
      <c r="EB111" s="11"/>
      <c r="ED111" s="11"/>
      <c r="EG111" s="5"/>
      <c r="EH111" s="5"/>
      <c r="EI111" s="5"/>
      <c r="EJ111" s="5"/>
      <c r="EK111" s="5"/>
      <c r="EL111" s="5"/>
      <c r="EM111" s="5"/>
      <c r="EN111" s="5"/>
      <c r="EO111" s="5"/>
      <c r="EP111" s="5"/>
      <c r="EQ111" s="5"/>
      <c r="ER111" s="11"/>
      <c r="ET111" s="11"/>
      <c r="FH111" s="5"/>
      <c r="FI111" s="11"/>
      <c r="FO111" s="11"/>
      <c r="FP111" s="11"/>
      <c r="FQ111" s="11"/>
      <c r="FR111" s="11"/>
      <c r="FS111" s="11"/>
      <c r="FT111" s="11"/>
      <c r="FU111" s="11"/>
      <c r="FV111" s="11"/>
      <c r="FW111" s="11"/>
      <c r="FX111" s="11"/>
      <c r="GC111" s="81"/>
      <c r="GD111" s="81"/>
      <c r="GE111" s="81"/>
      <c r="GF111" s="81"/>
      <c r="GG111" s="81"/>
      <c r="GH111" s="11"/>
      <c r="GI111" s="11"/>
      <c r="GJ111" s="11"/>
      <c r="GK111" s="11"/>
      <c r="HF111" s="5"/>
      <c r="IB111" s="5"/>
      <c r="IE111" s="5"/>
      <c r="IF111" s="5"/>
      <c r="IG111" s="5"/>
      <c r="IH111" s="5"/>
      <c r="II111" s="5"/>
      <c r="IJ111" s="5"/>
      <c r="IK111" s="5"/>
      <c r="IL111" s="5"/>
      <c r="IM111" s="11"/>
      <c r="IN111" s="11"/>
      <c r="IO111" s="11"/>
      <c r="IP111" s="11"/>
      <c r="IQ111" s="11"/>
      <c r="IR111" s="11"/>
      <c r="IS111" s="11"/>
      <c r="IW111" s="5"/>
      <c r="IX111" s="5"/>
      <c r="IY111" s="5"/>
      <c r="IZ111" s="5"/>
      <c r="JA111" s="5"/>
      <c r="JB111" s="11"/>
      <c r="JC111" s="11"/>
      <c r="JD111" s="11"/>
      <c r="JE111" s="11"/>
      <c r="JF111" s="11"/>
      <c r="JY111" s="5"/>
      <c r="JZ111" s="5"/>
      <c r="KA111" s="5"/>
      <c r="KB111" s="5"/>
      <c r="KE111" s="5"/>
      <c r="KF111" s="5"/>
      <c r="KG111" s="5"/>
      <c r="KH111" s="5"/>
      <c r="KI111" s="5"/>
      <c r="KJ111" s="5"/>
      <c r="KM111" s="5"/>
      <c r="KN111" s="5"/>
      <c r="KV111" s="5"/>
      <c r="KZ111" s="5"/>
      <c r="LA111" s="5"/>
      <c r="LB111" s="5"/>
      <c r="LC111" s="5"/>
      <c r="LD111" s="5"/>
      <c r="LE111" s="5"/>
      <c r="LF111" s="5"/>
      <c r="LG111" s="5"/>
      <c r="LI111" s="11"/>
      <c r="LJ111" s="11"/>
      <c r="LK111" s="11"/>
      <c r="LL111" s="11"/>
      <c r="LM111" s="11"/>
      <c r="LN111" s="11"/>
      <c r="LO111" s="11"/>
      <c r="LP111" s="11"/>
      <c r="LQ111" s="11"/>
      <c r="LU111" s="5"/>
      <c r="LW111" s="5"/>
      <c r="LX111" s="5"/>
      <c r="LY111" s="11"/>
      <c r="MB111" s="5"/>
      <c r="MC111" s="5"/>
      <c r="MH111" s="5"/>
      <c r="MO111" s="5"/>
      <c r="MP111" s="5"/>
      <c r="MQ111" s="5"/>
      <c r="MR111" s="5"/>
      <c r="MS111" s="11"/>
      <c r="MY111" s="5"/>
      <c r="MZ111" s="5"/>
      <c r="NA111" s="5"/>
      <c r="NB111" s="5"/>
      <c r="NC111" s="5"/>
      <c r="ND111" s="5"/>
      <c r="NE111" s="5"/>
      <c r="NG111" s="11"/>
      <c r="NH111" s="11"/>
      <c r="NI111" s="11"/>
      <c r="NJ111" s="11"/>
      <c r="NK111" s="11"/>
      <c r="NL111" s="11"/>
      <c r="NM111" s="11"/>
      <c r="NQ111" s="5"/>
      <c r="NR111" s="5"/>
      <c r="NU111" s="5"/>
      <c r="NV111" s="5"/>
      <c r="NW111" s="5"/>
      <c r="NX111" s="5"/>
      <c r="NY111" s="5"/>
      <c r="NZ111" s="5"/>
      <c r="OA111" s="5"/>
      <c r="OB111" s="5"/>
      <c r="OC111" s="5"/>
      <c r="OD111" s="5"/>
      <c r="OE111" s="5"/>
      <c r="OF111" s="5"/>
      <c r="OG111" s="5"/>
      <c r="OT111" s="5">
        <v>2095544</v>
      </c>
      <c r="OU111" s="5">
        <v>1426691</v>
      </c>
      <c r="OV111" s="5">
        <v>1085450</v>
      </c>
      <c r="OW111" s="11">
        <v>3.7491989643459911E-3</v>
      </c>
      <c r="OX111" s="11">
        <v>2.7417132421463298E-4</v>
      </c>
    </row>
    <row r="112" spans="1:448" x14ac:dyDescent="0.2">
      <c r="A112" s="1" t="s">
        <v>102</v>
      </c>
      <c r="B112" s="1" t="s">
        <v>52</v>
      </c>
      <c r="M112" s="70">
        <v>210455.94014402246</v>
      </c>
      <c r="N112" s="70">
        <v>227968</v>
      </c>
      <c r="O112" s="165">
        <v>1.0832101001472965</v>
      </c>
      <c r="P112" s="111">
        <v>75684</v>
      </c>
      <c r="Q112" s="5">
        <v>90706</v>
      </c>
      <c r="R112" s="166">
        <v>1.1984831668516462</v>
      </c>
      <c r="S112" s="1">
        <v>2.3199999999999998</v>
      </c>
      <c r="T112" s="98">
        <v>0.14544652895659266</v>
      </c>
      <c r="U112" s="98">
        <v>0.13591411124093383</v>
      </c>
      <c r="V112" s="98">
        <v>0.31130266087608299</v>
      </c>
      <c r="W112" s="98">
        <v>0.82799999999999996</v>
      </c>
      <c r="X112" s="98">
        <v>0.74972773968827844</v>
      </c>
      <c r="Y112" s="98">
        <v>3.5000000000000003E-2</v>
      </c>
      <c r="Z112" s="98">
        <v>5.2728114459557773E-2</v>
      </c>
      <c r="AA112" s="98">
        <v>6.9000000000000006E-2</v>
      </c>
      <c r="AB112" s="98">
        <v>9.3697228897070176E-2</v>
      </c>
      <c r="AC112" s="98">
        <v>5.2999999999999999E-2</v>
      </c>
      <c r="AD112" s="98">
        <v>6.7507330085315578E-2</v>
      </c>
      <c r="AE112" s="98">
        <v>0.10400000000000001</v>
      </c>
      <c r="AF112" s="98">
        <v>0.14642534335662793</v>
      </c>
      <c r="AG112" s="98">
        <v>0.5967461034809638</v>
      </c>
      <c r="AH112" s="98">
        <v>0.29001124313837878</v>
      </c>
      <c r="AI112" s="98">
        <v>8.8999999999999996E-2</v>
      </c>
      <c r="AJ112" s="98">
        <v>0.10559731928308459</v>
      </c>
      <c r="AK112" s="98">
        <v>1.6597319283084597E-2</v>
      </c>
      <c r="AL112" s="98">
        <v>0.40876826722338205</v>
      </c>
      <c r="AM112" s="98">
        <v>0.591231732776618</v>
      </c>
      <c r="AN112" s="98">
        <v>0.47724425887265137</v>
      </c>
      <c r="AO112" s="98">
        <v>0.39085594989561584</v>
      </c>
      <c r="AP112" s="98">
        <v>6.9269311064718161E-2</v>
      </c>
      <c r="AQ112" s="98">
        <v>1.4488517745302715E-2</v>
      </c>
      <c r="AR112" s="98">
        <v>2.4634655532359082E-3</v>
      </c>
      <c r="AS112" s="98">
        <v>4.5678496868475991E-2</v>
      </c>
      <c r="AT112" s="98">
        <v>2.491126738828509E-3</v>
      </c>
      <c r="AU112" s="98">
        <v>4.8988806530358045E-2</v>
      </c>
      <c r="AV112" s="98">
        <v>6.6621833175313644E-2</v>
      </c>
      <c r="AW112" s="98">
        <v>0.33282252552201619</v>
      </c>
      <c r="AX112" s="7">
        <v>0.71886093532952611</v>
      </c>
      <c r="AY112" s="7">
        <v>0.85391264083963569</v>
      </c>
      <c r="AZ112" s="11">
        <v>9.3263787120884803E-2</v>
      </c>
      <c r="BA112" s="11">
        <v>5.0213137463641914E-2</v>
      </c>
      <c r="BB112" s="11">
        <v>4.7527204536242276E-2</v>
      </c>
      <c r="BC112" s="11">
        <v>1.5371732226295417E-2</v>
      </c>
      <c r="BD112" s="98"/>
      <c r="BE112" s="98">
        <v>0.16445970370482407</v>
      </c>
      <c r="BF112" s="98"/>
      <c r="BG112" s="98">
        <v>8.7118949127676149E-2</v>
      </c>
      <c r="BH112" s="98">
        <v>0.09</v>
      </c>
      <c r="BI112" s="98">
        <v>0.36399999999999999</v>
      </c>
      <c r="BJ112" s="98"/>
      <c r="BK112" s="98">
        <v>0.25157865283250025</v>
      </c>
      <c r="BL112" s="98">
        <v>0.37463560854125122</v>
      </c>
      <c r="BM112" s="98">
        <v>0.39291113525771254</v>
      </c>
      <c r="BN112" s="98"/>
      <c r="BO112" s="98">
        <v>0.20990978046327316</v>
      </c>
      <c r="BP112" s="98"/>
      <c r="BQ112" s="98">
        <v>0.14979619308342093</v>
      </c>
      <c r="BR112" s="98">
        <v>0.31900000000000001</v>
      </c>
      <c r="BS112" s="98">
        <v>0.35970597354669409</v>
      </c>
      <c r="BT112" s="98">
        <v>0.19439107004012762</v>
      </c>
      <c r="BU112" s="98"/>
      <c r="BV112" s="98">
        <v>1.0581537719070899E-2</v>
      </c>
      <c r="BW112" s="98"/>
      <c r="BX112" s="98">
        <v>3.4729607750261411E-2</v>
      </c>
      <c r="BY112" s="98"/>
      <c r="BZ112" s="98">
        <v>8.5680069351970187E-2</v>
      </c>
      <c r="CA112" s="98"/>
      <c r="CB112" s="98">
        <v>0.31464881627983876</v>
      </c>
      <c r="CC112" s="98"/>
      <c r="CD112" s="98">
        <v>8.7011698676414076E-2</v>
      </c>
      <c r="CE112" s="98">
        <v>0.55044294176233166</v>
      </c>
      <c r="CF112" s="98">
        <v>0.53265172977755537</v>
      </c>
      <c r="CG112" s="98">
        <v>3.3000000000000002E-2</v>
      </c>
      <c r="CH112" s="108">
        <v>40577</v>
      </c>
      <c r="CI112" s="108">
        <v>62011</v>
      </c>
      <c r="CJ112" s="150">
        <v>1.5282302782364394</v>
      </c>
      <c r="CK112" s="108">
        <v>83994</v>
      </c>
      <c r="CL112" s="108">
        <v>33768</v>
      </c>
      <c r="CM112" s="108">
        <v>35768</v>
      </c>
      <c r="CN112" s="108">
        <v>62011</v>
      </c>
      <c r="CO112" s="108">
        <v>33768</v>
      </c>
      <c r="CP112" s="108">
        <v>35768</v>
      </c>
      <c r="CQ112" s="98">
        <v>0.17699999999999999</v>
      </c>
      <c r="CR112" s="167">
        <v>0.09</v>
      </c>
      <c r="CS112" s="167">
        <v>0.36399999999999999</v>
      </c>
      <c r="CT112" s="109">
        <v>18.600000000000001</v>
      </c>
      <c r="CU112" s="79">
        <v>19.2</v>
      </c>
      <c r="CV112" s="79">
        <v>0.59999999999999787</v>
      </c>
      <c r="CW112" s="98">
        <v>1.9229348990066838E-2</v>
      </c>
      <c r="CX112" s="98">
        <v>4.7376389350467119E-2</v>
      </c>
      <c r="CY112" s="98">
        <v>0.10352276503821868</v>
      </c>
      <c r="CZ112" s="110">
        <v>83092</v>
      </c>
      <c r="DA112" s="5">
        <v>97674</v>
      </c>
      <c r="DB112" s="14">
        <v>1.1754922254850046</v>
      </c>
      <c r="DC112" s="14"/>
      <c r="DD112" s="98">
        <v>0.28537043277331153</v>
      </c>
      <c r="DE112" s="98">
        <v>0.2887196602568739</v>
      </c>
      <c r="DF112" s="14">
        <v>5.7</v>
      </c>
      <c r="DG112" s="98">
        <v>7.1339353359133439E-2</v>
      </c>
      <c r="DH112" s="98">
        <v>1.9053176894567644E-2</v>
      </c>
      <c r="DI112" s="98">
        <v>0.14203370395396933</v>
      </c>
      <c r="DJ112" s="98">
        <v>0.30164629276982613</v>
      </c>
      <c r="DK112" s="98">
        <v>0.18801318672318118</v>
      </c>
      <c r="DL112" s="98">
        <v>0.58030339779066431</v>
      </c>
      <c r="DM112" s="108">
        <v>226100</v>
      </c>
      <c r="DN112" s="108">
        <v>231149.83386118899</v>
      </c>
      <c r="DO112" s="108">
        <v>719</v>
      </c>
      <c r="DP112" s="108">
        <v>1107</v>
      </c>
      <c r="DQ112" s="14">
        <v>1.5396383866481225</v>
      </c>
      <c r="DR112" s="14"/>
      <c r="DS112" s="14"/>
      <c r="DT112" s="98">
        <v>0.58034179036389799</v>
      </c>
      <c r="DU112" s="98">
        <v>0.49254307470961856</v>
      </c>
      <c r="DV112" s="7">
        <v>0.57563935847420888</v>
      </c>
      <c r="DW112" s="11">
        <v>0.45655252131194912</v>
      </c>
      <c r="DX112" s="11">
        <v>0.19509465916651547</v>
      </c>
      <c r="DY112" s="11">
        <v>0.1377245508982036</v>
      </c>
      <c r="DZ112" s="11">
        <v>0.35480797645472772</v>
      </c>
      <c r="EA112" s="11">
        <v>0.27153556677015123</v>
      </c>
      <c r="EB112" s="11"/>
      <c r="ED112" s="11"/>
      <c r="EG112" s="5"/>
      <c r="EH112" s="5"/>
      <c r="EI112" s="5"/>
      <c r="EJ112" s="5"/>
      <c r="EK112" s="5"/>
      <c r="EL112" s="5"/>
      <c r="EM112" s="5"/>
      <c r="EN112" s="5"/>
      <c r="EO112" s="5"/>
      <c r="EP112" s="5"/>
      <c r="EQ112" s="5"/>
      <c r="ER112" s="11"/>
      <c r="ET112" s="11"/>
      <c r="FH112" s="5"/>
      <c r="FI112" s="11"/>
      <c r="FO112" s="11"/>
      <c r="FP112" s="11"/>
      <c r="FQ112" s="11"/>
      <c r="FR112" s="11"/>
      <c r="FS112" s="11"/>
      <c r="FT112" s="11"/>
      <c r="FU112" s="11"/>
      <c r="FV112" s="11"/>
      <c r="FW112" s="11"/>
      <c r="FX112" s="11"/>
      <c r="GC112" s="81"/>
      <c r="GD112" s="81"/>
      <c r="GE112" s="81"/>
      <c r="GF112" s="81"/>
      <c r="GG112" s="81"/>
      <c r="GH112" s="11"/>
      <c r="GI112" s="11"/>
      <c r="GJ112" s="11"/>
      <c r="GK112" s="11"/>
      <c r="HF112" s="5"/>
      <c r="IB112" s="5"/>
      <c r="IE112" s="5"/>
      <c r="IF112" s="5"/>
      <c r="IG112" s="5"/>
      <c r="IH112" s="5"/>
      <c r="II112" s="5"/>
      <c r="IJ112" s="5"/>
      <c r="IK112" s="5"/>
      <c r="IL112" s="5"/>
      <c r="IM112" s="11"/>
      <c r="IN112" s="11"/>
      <c r="IO112" s="11"/>
      <c r="IP112" s="11"/>
      <c r="IQ112" s="11"/>
      <c r="IR112" s="11"/>
      <c r="IS112" s="11"/>
      <c r="IW112" s="5"/>
      <c r="IX112" s="5"/>
      <c r="IY112" s="5"/>
      <c r="IZ112" s="5"/>
      <c r="JA112" s="5"/>
      <c r="JB112" s="11"/>
      <c r="JC112" s="11"/>
      <c r="JD112" s="11"/>
      <c r="JE112" s="11"/>
      <c r="JF112" s="11"/>
      <c r="JY112" s="5"/>
      <c r="JZ112" s="5"/>
      <c r="KA112" s="5"/>
      <c r="KB112" s="5"/>
      <c r="KE112" s="5"/>
      <c r="KF112" s="5"/>
      <c r="KG112" s="5"/>
      <c r="KH112" s="5"/>
      <c r="KI112" s="5"/>
      <c r="KJ112" s="5"/>
      <c r="KM112" s="5"/>
      <c r="KN112" s="5"/>
      <c r="KV112" s="5"/>
      <c r="KZ112" s="5"/>
      <c r="LA112" s="5"/>
      <c r="LB112" s="5"/>
      <c r="LC112" s="5"/>
      <c r="LD112" s="5"/>
      <c r="LE112" s="5"/>
      <c r="LF112" s="5"/>
      <c r="LI112" s="11"/>
      <c r="LJ112" s="11"/>
      <c r="LK112" s="11"/>
      <c r="LL112" s="11"/>
      <c r="LM112" s="11"/>
      <c r="LN112" s="11"/>
      <c r="LO112" s="11"/>
      <c r="LP112" s="11"/>
      <c r="LQ112" s="11"/>
      <c r="LU112" s="5"/>
      <c r="LW112" s="5"/>
      <c r="LX112" s="5"/>
      <c r="LY112" s="11"/>
      <c r="MB112" s="5"/>
      <c r="MH112" s="5"/>
      <c r="MO112" s="5"/>
      <c r="MP112" s="5"/>
      <c r="MQ112" s="5"/>
      <c r="MR112" s="5"/>
      <c r="MS112" s="11"/>
      <c r="MY112" s="5"/>
      <c r="MZ112" s="5"/>
      <c r="NA112" s="5"/>
      <c r="NB112" s="5"/>
      <c r="NC112" s="5"/>
      <c r="ND112" s="5"/>
      <c r="NE112" s="5"/>
      <c r="NG112" s="11"/>
      <c r="NH112" s="11"/>
      <c r="NI112" s="11"/>
      <c r="NJ112" s="11"/>
      <c r="NK112" s="11"/>
      <c r="NL112" s="11"/>
      <c r="NM112" s="11"/>
      <c r="NR112" s="5"/>
      <c r="NU112" s="5"/>
      <c r="NV112" s="5"/>
      <c r="NW112" s="5"/>
      <c r="NX112" s="5"/>
      <c r="NY112" s="5"/>
      <c r="NZ112" s="5"/>
      <c r="OA112" s="5"/>
      <c r="OB112" s="5"/>
      <c r="OC112" s="5"/>
      <c r="OD112" s="5"/>
      <c r="OE112" s="5"/>
      <c r="OF112" s="5"/>
      <c r="OG112" s="5"/>
      <c r="OT112" s="5">
        <v>210063</v>
      </c>
      <c r="OU112" s="5">
        <v>132233</v>
      </c>
      <c r="OV112" s="5">
        <v>111893</v>
      </c>
      <c r="OW112" s="11">
        <v>1.6886752937545469E-3</v>
      </c>
      <c r="OX112" s="11">
        <v>9.6999625228720709E-5</v>
      </c>
    </row>
    <row r="113" spans="1:448" x14ac:dyDescent="0.2">
      <c r="A113" s="1" t="s">
        <v>103</v>
      </c>
      <c r="B113" s="1" t="s">
        <v>54</v>
      </c>
      <c r="M113" s="70">
        <v>111104.38776970544</v>
      </c>
      <c r="N113" s="70">
        <v>120939</v>
      </c>
      <c r="O113" s="165">
        <v>1.0885168662346578</v>
      </c>
      <c r="P113" s="111">
        <v>42943</v>
      </c>
      <c r="Q113" s="5">
        <v>50406</v>
      </c>
      <c r="R113" s="166">
        <v>1.1737885103509302</v>
      </c>
      <c r="S113" s="1">
        <v>2.21</v>
      </c>
      <c r="T113" s="98">
        <v>0.16871706206048112</v>
      </c>
      <c r="U113" s="98">
        <v>0.1385430001163738</v>
      </c>
      <c r="V113" s="98">
        <v>0.31867300626755996</v>
      </c>
      <c r="W113" s="98">
        <v>0.82199999999999995</v>
      </c>
      <c r="X113" s="98">
        <v>0.76021180030257185</v>
      </c>
      <c r="Y113" s="98">
        <v>3.6999999999999998E-2</v>
      </c>
      <c r="Z113" s="98">
        <v>4.3723296370800156E-2</v>
      </c>
      <c r="AA113" s="98">
        <v>4.9000000000000002E-2</v>
      </c>
      <c r="AB113" s="98">
        <v>7.1819254875230665E-2</v>
      </c>
      <c r="AC113" s="98">
        <v>3.9E-2</v>
      </c>
      <c r="AD113" s="98">
        <v>4.328273844158867E-2</v>
      </c>
      <c r="AE113" s="98">
        <v>0</v>
      </c>
      <c r="AF113" s="98">
        <v>0.11554255124603083</v>
      </c>
      <c r="AG113" s="98">
        <v>0.5249455536898805</v>
      </c>
      <c r="AH113" s="98">
        <v>0.40046715765323937</v>
      </c>
      <c r="AI113" s="98">
        <v>6.2E-2</v>
      </c>
      <c r="AJ113" s="98">
        <v>6.0248374923110172E-2</v>
      </c>
      <c r="AK113" s="98">
        <v>6.0248374923110172E-2</v>
      </c>
      <c r="AL113" s="98">
        <v>0.45957505518763797</v>
      </c>
      <c r="AM113" s="98">
        <v>0.54042494481236203</v>
      </c>
      <c r="AN113" s="98">
        <v>0.56622516556291391</v>
      </c>
      <c r="AO113" s="98">
        <v>0.21826710816777042</v>
      </c>
      <c r="AP113" s="98">
        <v>0.10320088300220751</v>
      </c>
      <c r="AQ113" s="98">
        <v>3.7389624724061807E-2</v>
      </c>
      <c r="AR113" s="98">
        <v>5.5187637969094923E-4</v>
      </c>
      <c r="AS113" s="98">
        <v>7.4365342163355413E-2</v>
      </c>
      <c r="AT113" s="98">
        <v>2.236039301092251E-3</v>
      </c>
      <c r="AU113" s="98">
        <v>5.2168821860836032E-2</v>
      </c>
      <c r="AV113" s="98">
        <v>8.3244058247034083E-2</v>
      </c>
      <c r="AW113" s="98">
        <v>0.3871761298258144</v>
      </c>
      <c r="AX113" s="7">
        <v>0.75983017894695082</v>
      </c>
      <c r="AY113" s="7">
        <v>0.8814030075784629</v>
      </c>
      <c r="AZ113" s="11">
        <v>0.12058591851442171</v>
      </c>
      <c r="BA113" s="11">
        <v>6.6024770811336245E-2</v>
      </c>
      <c r="BB113" s="11">
        <v>5.3002497192753115E-2</v>
      </c>
      <c r="BC113" s="11">
        <v>7.1815241255635447E-3</v>
      </c>
      <c r="BD113" s="98"/>
      <c r="BE113" s="98">
        <v>0.18535816858600787</v>
      </c>
      <c r="BF113" s="98"/>
      <c r="BG113" s="98">
        <v>5.2853916292557791E-2</v>
      </c>
      <c r="BH113" s="98">
        <v>5.2999999999999999E-2</v>
      </c>
      <c r="BI113" s="98">
        <v>0.27300000000000002</v>
      </c>
      <c r="BJ113" s="98"/>
      <c r="BK113" s="98">
        <v>0.23821208487856566</v>
      </c>
      <c r="BL113" s="98"/>
      <c r="BM113" s="98">
        <v>0.50893601811032996</v>
      </c>
      <c r="BN113" s="98"/>
      <c r="BO113" s="98">
        <v>0.28677188188383573</v>
      </c>
      <c r="BP113" s="98"/>
      <c r="BQ113" s="98">
        <v>0.24516911580180131</v>
      </c>
      <c r="BR113" s="98">
        <v>0.48299999999999998</v>
      </c>
      <c r="BS113" s="98">
        <v>0.53194099768563696</v>
      </c>
      <c r="BT113" s="98">
        <v>7.4679602347586541E-2</v>
      </c>
      <c r="BU113" s="98"/>
      <c r="BV113" s="98">
        <v>1.6948137501497186E-2</v>
      </c>
      <c r="BW113" s="98"/>
      <c r="BX113" s="98">
        <v>5.8300395256916999E-2</v>
      </c>
      <c r="BY113" s="98"/>
      <c r="BZ113" s="98">
        <v>0.11990957000838423</v>
      </c>
      <c r="CA113" s="98"/>
      <c r="CB113" s="98">
        <v>0.30428793867529047</v>
      </c>
      <c r="CC113" s="98"/>
      <c r="CD113" s="98">
        <v>0.10906994849682597</v>
      </c>
      <c r="CE113" s="98">
        <v>0.624</v>
      </c>
      <c r="CF113" s="98">
        <v>0.60851598993891487</v>
      </c>
      <c r="CG113" s="98">
        <v>4.2000000000000003E-2</v>
      </c>
      <c r="CH113" s="108">
        <v>47263</v>
      </c>
      <c r="CI113" s="108">
        <v>69746</v>
      </c>
      <c r="CJ113" s="150">
        <v>1.4756998074603813</v>
      </c>
      <c r="CK113" s="108">
        <v>96109</v>
      </c>
      <c r="CL113" s="108">
        <v>40695</v>
      </c>
      <c r="CM113" s="108">
        <v>35757</v>
      </c>
      <c r="CN113" s="108">
        <v>69746</v>
      </c>
      <c r="CO113" s="108">
        <v>40695</v>
      </c>
      <c r="CP113" s="108">
        <v>35757</v>
      </c>
      <c r="CQ113" s="98">
        <v>0.14699999999999999</v>
      </c>
      <c r="CR113" s="167">
        <v>5.2999999999999999E-2</v>
      </c>
      <c r="CS113" s="167">
        <v>0.27300000000000002</v>
      </c>
      <c r="CT113" s="8">
        <v>19.600000000000001</v>
      </c>
      <c r="CU113" s="79">
        <v>20.8</v>
      </c>
      <c r="CV113" s="79">
        <v>1.1999999999999993</v>
      </c>
      <c r="CW113" s="98">
        <v>2.3975003810394756E-2</v>
      </c>
      <c r="CX113" s="98">
        <v>4.0755982319768326E-2</v>
      </c>
      <c r="CY113" s="98">
        <v>0.15601280292638317</v>
      </c>
      <c r="CZ113" s="5">
        <v>46037</v>
      </c>
      <c r="DA113" s="5">
        <v>53675</v>
      </c>
      <c r="DB113" s="14">
        <v>1.1659100288898061</v>
      </c>
      <c r="DC113" s="14"/>
      <c r="DD113" s="98">
        <v>0.32</v>
      </c>
      <c r="DE113" s="98">
        <v>0.36</v>
      </c>
      <c r="DF113" s="14">
        <v>5.4</v>
      </c>
      <c r="DG113" s="98">
        <v>6.0903586399627389E-2</v>
      </c>
      <c r="DH113" s="98">
        <v>2.5319049836981834E-2</v>
      </c>
      <c r="DI113" s="98">
        <v>0.14872845831392642</v>
      </c>
      <c r="DJ113" s="98">
        <v>0.31016301816488123</v>
      </c>
      <c r="DK113" s="98">
        <v>0.12666977177456917</v>
      </c>
      <c r="DL113" s="98">
        <v>0.50085307304685955</v>
      </c>
      <c r="DM113" s="108">
        <v>309400</v>
      </c>
      <c r="DN113" s="108"/>
      <c r="DO113" s="108">
        <v>779</v>
      </c>
      <c r="DP113" s="108">
        <v>1099</v>
      </c>
      <c r="DQ113" s="14">
        <v>1.4107830551989731</v>
      </c>
      <c r="DR113" s="14"/>
      <c r="DS113" s="14"/>
      <c r="DT113" s="98">
        <v>0.57299999999999995</v>
      </c>
      <c r="DU113" s="98">
        <v>0.5</v>
      </c>
      <c r="DV113" s="7">
        <v>0.51502163610138063</v>
      </c>
      <c r="DW113" s="11">
        <v>0.41759736245621265</v>
      </c>
      <c r="DX113" s="11">
        <v>0.20688190314358537</v>
      </c>
      <c r="DY113" s="11">
        <v>0.1577861390945503</v>
      </c>
      <c r="DZ113" s="11">
        <v>0.36068890392163022</v>
      </c>
      <c r="EA113" s="11">
        <v>0.28747011282346002</v>
      </c>
      <c r="EB113" s="11"/>
      <c r="ED113" s="11"/>
      <c r="EG113" s="5"/>
      <c r="EH113" s="5"/>
      <c r="EI113" s="5"/>
      <c r="EJ113" s="5"/>
      <c r="EK113" s="5"/>
      <c r="EL113" s="5"/>
      <c r="EM113" s="5"/>
      <c r="EN113" s="5"/>
      <c r="EO113" s="5"/>
      <c r="EP113" s="5"/>
      <c r="ER113" s="11"/>
      <c r="ET113" s="11"/>
      <c r="FH113" s="5"/>
      <c r="FI113" s="11"/>
      <c r="FO113" s="11"/>
      <c r="FP113" s="11"/>
      <c r="FQ113" s="11"/>
      <c r="FR113" s="11"/>
      <c r="FS113" s="11"/>
      <c r="FT113" s="11"/>
      <c r="FU113" s="11"/>
      <c r="FV113" s="11"/>
      <c r="FW113" s="11"/>
      <c r="FX113" s="11"/>
      <c r="GC113" s="81"/>
      <c r="GD113" s="81"/>
      <c r="GE113" s="81"/>
      <c r="GF113" s="81"/>
      <c r="GG113" s="81"/>
      <c r="GH113" s="11"/>
      <c r="GI113" s="11"/>
      <c r="GJ113" s="11"/>
      <c r="GK113" s="11"/>
      <c r="HF113" s="5"/>
      <c r="IB113" s="5"/>
      <c r="IE113" s="5"/>
      <c r="IF113" s="5"/>
      <c r="IG113" s="5"/>
      <c r="IH113" s="5"/>
      <c r="II113" s="5"/>
      <c r="IJ113" s="5"/>
      <c r="IK113" s="5"/>
      <c r="IL113" s="5"/>
      <c r="IM113" s="11"/>
      <c r="IN113" s="11"/>
      <c r="IO113" s="11"/>
      <c r="IP113" s="11"/>
      <c r="IQ113" s="11"/>
      <c r="IR113" s="11"/>
      <c r="IS113" s="11"/>
      <c r="IW113" s="5"/>
      <c r="IX113" s="5"/>
      <c r="IY113" s="5"/>
      <c r="IZ113" s="5"/>
      <c r="JA113" s="5"/>
      <c r="JB113" s="11"/>
      <c r="JC113" s="11"/>
      <c r="JD113" s="11"/>
      <c r="JE113" s="11"/>
      <c r="JF113" s="11"/>
      <c r="JY113" s="5"/>
      <c r="JZ113" s="5"/>
      <c r="KA113" s="5"/>
      <c r="KB113" s="5"/>
      <c r="KE113" s="5"/>
      <c r="KF113" s="5"/>
      <c r="KG113" s="5"/>
      <c r="KH113" s="5"/>
      <c r="KI113" s="5"/>
      <c r="KJ113" s="5"/>
      <c r="KM113" s="5"/>
      <c r="KN113" s="5"/>
      <c r="KV113" s="5"/>
      <c r="KZ113" s="5"/>
      <c r="LA113" s="5"/>
      <c r="LD113" s="5"/>
      <c r="LE113" s="5"/>
      <c r="LF113" s="5"/>
      <c r="LG113" s="5"/>
      <c r="LI113" s="11"/>
      <c r="LJ113" s="11"/>
      <c r="LK113" s="11"/>
      <c r="LL113" s="11"/>
      <c r="LM113" s="11"/>
      <c r="LN113" s="11"/>
      <c r="LO113" s="11"/>
      <c r="LP113" s="11"/>
      <c r="LQ113" s="11"/>
      <c r="LU113" s="5"/>
      <c r="LX113" s="5"/>
      <c r="LY113" s="11"/>
      <c r="MB113" s="5"/>
      <c r="MH113" s="5"/>
      <c r="MO113" s="5"/>
      <c r="MP113" s="5"/>
      <c r="MQ113" s="5"/>
      <c r="MR113" s="5"/>
      <c r="MS113" s="11"/>
      <c r="MY113" s="5"/>
      <c r="MZ113" s="5"/>
      <c r="NA113" s="5"/>
      <c r="NB113" s="5"/>
      <c r="NC113" s="5"/>
      <c r="ND113" s="5"/>
      <c r="NE113" s="5"/>
      <c r="NG113" s="11"/>
      <c r="NH113" s="11"/>
      <c r="NI113" s="11"/>
      <c r="NJ113" s="11"/>
      <c r="NK113" s="11"/>
      <c r="NL113" s="11"/>
      <c r="NM113" s="11"/>
      <c r="NQ113" s="5"/>
      <c r="NR113" s="5"/>
      <c r="NU113" s="5"/>
      <c r="NV113" s="5"/>
      <c r="NW113" s="5"/>
      <c r="NX113" s="5"/>
      <c r="NY113" s="5"/>
      <c r="NZ113" s="5"/>
      <c r="OA113" s="5"/>
      <c r="OB113" s="5"/>
      <c r="OC113" s="5"/>
      <c r="OD113" s="5"/>
      <c r="OE113" s="5"/>
      <c r="OF113" s="5"/>
      <c r="OG113" s="5"/>
      <c r="OT113" s="5">
        <v>111636</v>
      </c>
      <c r="OU113" s="5">
        <v>71726</v>
      </c>
      <c r="OV113" s="5">
        <v>66792</v>
      </c>
      <c r="OW113" s="11">
        <v>1.2875928912237536E-2</v>
      </c>
      <c r="OX113" s="11">
        <v>1.3299862013931607E-4</v>
      </c>
      <c r="PZ113" s="7"/>
      <c r="QA113" s="7"/>
      <c r="QD113" s="152"/>
      <c r="QE113" s="153"/>
      <c r="QF113" s="154"/>
    </row>
    <row r="114" spans="1:448" x14ac:dyDescent="0.2">
      <c r="A114" s="1" t="s">
        <v>104</v>
      </c>
      <c r="B114" s="1" t="s">
        <v>56</v>
      </c>
      <c r="M114" s="70">
        <v>473357.06303776428</v>
      </c>
      <c r="N114" s="70">
        <v>530816</v>
      </c>
      <c r="O114" s="165">
        <v>1.1213860348750129</v>
      </c>
      <c r="P114" s="111">
        <v>188309</v>
      </c>
      <c r="Q114" s="5">
        <v>216273</v>
      </c>
      <c r="R114" s="166">
        <v>1.1485006027327425</v>
      </c>
      <c r="S114" s="1">
        <v>2.34</v>
      </c>
      <c r="T114" s="98">
        <v>8.6711573790569499E-2</v>
      </c>
      <c r="U114" s="98">
        <v>0.14162201469687691</v>
      </c>
      <c r="V114" s="98">
        <v>0.36696455909369252</v>
      </c>
      <c r="W114" s="98">
        <v>0.78900000000000003</v>
      </c>
      <c r="X114" s="98">
        <v>0.73771624311083894</v>
      </c>
      <c r="Y114" s="98">
        <v>0.10400000000000001</v>
      </c>
      <c r="Z114" s="98">
        <v>0.10536015003061849</v>
      </c>
      <c r="AA114" s="98">
        <v>5.9000000000000004E-2</v>
      </c>
      <c r="AB114" s="98">
        <v>8.0878750765462346E-2</v>
      </c>
      <c r="AC114" s="98">
        <v>2.4E-2</v>
      </c>
      <c r="AD114" s="98">
        <v>3.0932333129210041E-2</v>
      </c>
      <c r="AE114" s="98">
        <v>0.16300000000000001</v>
      </c>
      <c r="AF114" s="98">
        <v>0.18623890079608085</v>
      </c>
      <c r="AG114" s="98">
        <v>0.62208167483159826</v>
      </c>
      <c r="AH114" s="98">
        <v>0.27829340171463562</v>
      </c>
      <c r="AI114" s="98">
        <v>6.5000000000000002E-2</v>
      </c>
      <c r="AJ114" s="98">
        <v>8.9138089406001222E-2</v>
      </c>
      <c r="AK114" s="98">
        <v>2.413808940600122E-2</v>
      </c>
      <c r="AL114" s="98">
        <v>0.46846285959639328</v>
      </c>
      <c r="AM114" s="98">
        <v>0.53153714040360667</v>
      </c>
      <c r="AN114" s="98">
        <v>0.31305281236582222</v>
      </c>
      <c r="AO114" s="98">
        <v>0.38522971232288533</v>
      </c>
      <c r="AP114" s="98">
        <v>0.10832975525976814</v>
      </c>
      <c r="AQ114" s="98">
        <v>1.8999570631172177E-2</v>
      </c>
      <c r="AR114" s="98">
        <v>3.8857878917990555E-3</v>
      </c>
      <c r="AS114" s="98">
        <v>0.17050236152855303</v>
      </c>
      <c r="AT114" s="98">
        <v>1.7375995101041029E-3</v>
      </c>
      <c r="AU114" s="98">
        <v>5.5677441970490689E-2</v>
      </c>
      <c r="AV114" s="98">
        <v>6.2670791083491703E-2</v>
      </c>
      <c r="AW114" s="98">
        <v>0.30519759748096159</v>
      </c>
      <c r="AX114" s="7">
        <v>0.70647283757103296</v>
      </c>
      <c r="AY114" s="7">
        <v>0.84699430811983012</v>
      </c>
      <c r="AZ114" s="11">
        <v>8.9671247980965457E-2</v>
      </c>
      <c r="BA114" s="11">
        <v>4.3160429824646247E-2</v>
      </c>
      <c r="BB114" s="11">
        <v>2.9666025089224401E-2</v>
      </c>
      <c r="BC114" s="11">
        <v>7.4397191244885922E-3</v>
      </c>
      <c r="BD114" s="98"/>
      <c r="BE114" s="98">
        <v>0.18337497187234952</v>
      </c>
      <c r="BF114" s="98"/>
      <c r="BG114" s="98">
        <v>7.9966189121667239E-2</v>
      </c>
      <c r="BH114" s="98">
        <v>8.8999999999999996E-2</v>
      </c>
      <c r="BI114" s="98">
        <v>0.377</v>
      </c>
      <c r="BJ114" s="98"/>
      <c r="BK114" s="98">
        <v>0.26334116099401678</v>
      </c>
      <c r="BL114" s="98">
        <v>0.41614573062532206</v>
      </c>
      <c r="BM114" s="98">
        <v>0.45390264883867804</v>
      </c>
      <c r="BN114" s="98"/>
      <c r="BO114" s="98">
        <v>0.24128331323528562</v>
      </c>
      <c r="BP114" s="98"/>
      <c r="BQ114" s="98">
        <v>0.17854567064973431</v>
      </c>
      <c r="BR114" s="98">
        <v>0.33600000000000002</v>
      </c>
      <c r="BS114" s="98">
        <v>0.41982898388501994</v>
      </c>
      <c r="BT114" s="98">
        <v>0.11739773471871197</v>
      </c>
      <c r="BU114" s="98"/>
      <c r="BV114" s="98">
        <v>1.1599737901338576E-2</v>
      </c>
      <c r="BW114" s="98"/>
      <c r="BX114" s="98">
        <v>4.8289806234203876E-2</v>
      </c>
      <c r="BY114" s="98"/>
      <c r="BZ114" s="98">
        <v>0.11399794065337453</v>
      </c>
      <c r="CA114" s="98"/>
      <c r="CB114" s="98">
        <v>0.27623701207525975</v>
      </c>
      <c r="CC114" s="98"/>
      <c r="CD114" s="98">
        <v>8.794533370775999E-2</v>
      </c>
      <c r="CE114" s="98">
        <v>0.52362941722045897</v>
      </c>
      <c r="CF114" s="98">
        <v>0.53806983057193669</v>
      </c>
      <c r="CG114" s="98">
        <v>4.4999999999999998E-2</v>
      </c>
      <c r="CH114" s="108">
        <v>46257</v>
      </c>
      <c r="CI114" s="108">
        <v>71966</v>
      </c>
      <c r="CJ114" s="150">
        <v>1.5557861512852109</v>
      </c>
      <c r="CK114" s="108">
        <v>102008</v>
      </c>
      <c r="CL114" s="108">
        <v>42479</v>
      </c>
      <c r="CM114" s="108">
        <v>41349</v>
      </c>
      <c r="CN114" s="108">
        <v>71966</v>
      </c>
      <c r="CO114" s="108">
        <v>42479</v>
      </c>
      <c r="CP114" s="108">
        <v>41349</v>
      </c>
      <c r="CQ114" s="98">
        <v>0.13800000000000001</v>
      </c>
      <c r="CR114" s="167">
        <v>8.8999999999999996E-2</v>
      </c>
      <c r="CS114" s="167">
        <v>0.377</v>
      </c>
      <c r="CT114" s="109">
        <v>20.6</v>
      </c>
      <c r="CU114" s="79">
        <v>21.9</v>
      </c>
      <c r="CV114" s="79">
        <v>1.2999999999999972</v>
      </c>
      <c r="CW114" s="98">
        <v>1.0195597616812583E-2</v>
      </c>
      <c r="CX114" s="98">
        <v>2.4705454127473707E-2</v>
      </c>
      <c r="CY114" s="98">
        <v>0.11989118565489761</v>
      </c>
      <c r="CZ114" s="110">
        <v>205317</v>
      </c>
      <c r="DA114" s="5">
        <v>231167</v>
      </c>
      <c r="DB114" s="14">
        <v>1.1259028721440505</v>
      </c>
      <c r="DC114" s="14"/>
      <c r="DD114" s="98">
        <v>0.27347467574531092</v>
      </c>
      <c r="DE114" s="98">
        <v>0.27004931449356462</v>
      </c>
      <c r="DF114" s="14">
        <v>5.6</v>
      </c>
      <c r="DG114" s="98">
        <v>6.4429611492989911E-2</v>
      </c>
      <c r="DH114" s="98">
        <v>2.0340273481941628E-2</v>
      </c>
      <c r="DI114" s="98">
        <v>0.1269169042294099</v>
      </c>
      <c r="DJ114" s="98">
        <v>0.289682350854577</v>
      </c>
      <c r="DK114" s="98">
        <v>9.9828262684552721E-2</v>
      </c>
      <c r="DL114" s="98">
        <v>0.59292653266935769</v>
      </c>
      <c r="DM114" s="108">
        <v>281300</v>
      </c>
      <c r="DN114" s="108">
        <v>262006.45163705599</v>
      </c>
      <c r="DO114" s="108">
        <v>682</v>
      </c>
      <c r="DP114" s="108">
        <v>1138</v>
      </c>
      <c r="DQ114" s="14">
        <v>1.6686217008797655</v>
      </c>
      <c r="DR114" s="14"/>
      <c r="DS114" s="14"/>
      <c r="DT114" s="98">
        <v>0.46741749150968043</v>
      </c>
      <c r="DU114" s="98">
        <v>0.38636033787117935</v>
      </c>
      <c r="DV114" s="7">
        <v>0.48108600583090377</v>
      </c>
      <c r="DW114" s="11">
        <v>0.38490038872691934</v>
      </c>
      <c r="DX114" s="11">
        <v>0.21001239742605821</v>
      </c>
      <c r="DY114" s="11">
        <v>0.15801405041619931</v>
      </c>
      <c r="DZ114" s="11">
        <v>0.3203592711012474</v>
      </c>
      <c r="EA114" s="11">
        <v>0.25037345884229728</v>
      </c>
      <c r="EB114" s="11"/>
      <c r="ED114" s="11"/>
      <c r="EG114" s="5"/>
      <c r="EH114" s="5"/>
      <c r="EI114" s="5"/>
      <c r="EJ114" s="5"/>
      <c r="EK114" s="5"/>
      <c r="EL114" s="5"/>
      <c r="EM114" s="5"/>
      <c r="EN114" s="5"/>
      <c r="EO114" s="5"/>
      <c r="EP114" s="5"/>
      <c r="EQ114" s="5"/>
      <c r="ER114" s="11"/>
      <c r="ET114" s="11"/>
      <c r="FH114" s="5"/>
      <c r="FI114" s="11"/>
      <c r="FO114" s="11"/>
      <c r="FP114" s="11"/>
      <c r="FQ114" s="11"/>
      <c r="FR114" s="11"/>
      <c r="FS114" s="11"/>
      <c r="FT114" s="11"/>
      <c r="FU114" s="11"/>
      <c r="FV114" s="11"/>
      <c r="FW114" s="11"/>
      <c r="FX114" s="11"/>
      <c r="GC114" s="81"/>
      <c r="GD114" s="81"/>
      <c r="GE114" s="81"/>
      <c r="GF114" s="81"/>
      <c r="GG114" s="81"/>
      <c r="GH114" s="11"/>
      <c r="GI114" s="11"/>
      <c r="GJ114" s="11"/>
      <c r="GK114" s="11"/>
      <c r="HF114" s="5"/>
      <c r="IB114" s="5"/>
      <c r="IE114" s="5"/>
      <c r="IF114" s="5"/>
      <c r="IG114" s="5"/>
      <c r="IH114" s="5"/>
      <c r="II114" s="5"/>
      <c r="IJ114" s="5"/>
      <c r="IK114" s="5"/>
      <c r="IL114" s="5"/>
      <c r="IM114" s="11"/>
      <c r="IN114" s="11"/>
      <c r="IO114" s="11"/>
      <c r="IP114" s="11"/>
      <c r="IQ114" s="11"/>
      <c r="IR114" s="11"/>
      <c r="IS114" s="11"/>
      <c r="IW114" s="5"/>
      <c r="IX114" s="5"/>
      <c r="IY114" s="5"/>
      <c r="IZ114" s="5"/>
      <c r="JA114" s="5"/>
      <c r="JB114" s="11"/>
      <c r="JC114" s="11"/>
      <c r="JD114" s="11"/>
      <c r="JE114" s="11"/>
      <c r="JF114" s="11"/>
      <c r="JY114" s="5"/>
      <c r="JZ114" s="5"/>
      <c r="KA114" s="5"/>
      <c r="KB114" s="5"/>
      <c r="KE114" s="5"/>
      <c r="KF114" s="5"/>
      <c r="KG114" s="5"/>
      <c r="KH114" s="5"/>
      <c r="KI114" s="5"/>
      <c r="KJ114" s="5"/>
      <c r="KM114" s="5"/>
      <c r="KN114" s="5"/>
      <c r="KV114" s="5"/>
      <c r="KZ114" s="5"/>
      <c r="LA114" s="5"/>
      <c r="LB114" s="5"/>
      <c r="LC114" s="5"/>
      <c r="LD114" s="5"/>
      <c r="LE114" s="5"/>
      <c r="LF114" s="5"/>
      <c r="LG114" s="5"/>
      <c r="LI114" s="11"/>
      <c r="LJ114" s="11"/>
      <c r="LK114" s="11"/>
      <c r="LL114" s="11"/>
      <c r="LM114" s="11"/>
      <c r="LN114" s="11"/>
      <c r="LO114" s="11"/>
      <c r="LP114" s="11"/>
      <c r="LQ114" s="11"/>
      <c r="LU114" s="5"/>
      <c r="LW114" s="5"/>
      <c r="LX114" s="5"/>
      <c r="LY114" s="11"/>
      <c r="MB114" s="5"/>
      <c r="MH114" s="5"/>
      <c r="MO114" s="5"/>
      <c r="MP114" s="5"/>
      <c r="MQ114" s="5"/>
      <c r="MR114" s="5"/>
      <c r="MS114" s="11"/>
      <c r="MY114" s="5"/>
      <c r="MZ114" s="5"/>
      <c r="NA114" s="5"/>
      <c r="NB114" s="5"/>
      <c r="NC114" s="5"/>
      <c r="ND114" s="5"/>
      <c r="NE114" s="5"/>
      <c r="NG114" s="11"/>
      <c r="NH114" s="11"/>
      <c r="NI114" s="11"/>
      <c r="NJ114" s="11"/>
      <c r="NK114" s="11"/>
      <c r="NL114" s="11"/>
      <c r="NM114" s="11"/>
      <c r="NQ114" s="5"/>
      <c r="NR114" s="5"/>
      <c r="NU114" s="5"/>
      <c r="NV114" s="5"/>
      <c r="NW114" s="5"/>
      <c r="NX114" s="5"/>
      <c r="NY114" s="5"/>
      <c r="NZ114" s="5"/>
      <c r="OA114" s="5"/>
      <c r="OB114" s="5"/>
      <c r="OC114" s="5"/>
      <c r="OD114" s="5"/>
      <c r="OE114" s="5"/>
      <c r="OF114" s="5"/>
      <c r="OG114" s="5"/>
      <c r="OT114" s="5">
        <v>506133</v>
      </c>
      <c r="OU114" s="5">
        <v>346634</v>
      </c>
      <c r="OV114" s="5">
        <v>267075</v>
      </c>
      <c r="OW114" s="11">
        <v>2.5585578689528475E-3</v>
      </c>
      <c r="OX114" s="11">
        <v>1.2821494182486222E-4</v>
      </c>
      <c r="PZ114" s="7"/>
      <c r="QA114" s="7"/>
      <c r="QD114" s="152"/>
      <c r="QE114" s="153"/>
      <c r="QF114" s="154"/>
    </row>
    <row r="115" spans="1:448" x14ac:dyDescent="0.2">
      <c r="A115" s="1" t="s">
        <v>105</v>
      </c>
      <c r="B115" s="1" t="s">
        <v>58</v>
      </c>
      <c r="M115" s="70">
        <v>303062.67452704231</v>
      </c>
      <c r="N115" s="70">
        <v>349231</v>
      </c>
      <c r="O115" s="165">
        <v>1.1523392002826072</v>
      </c>
      <c r="P115" s="111">
        <v>118327</v>
      </c>
      <c r="Q115" s="5">
        <v>140914</v>
      </c>
      <c r="R115" s="166">
        <v>1.1908862727864309</v>
      </c>
      <c r="S115" s="1">
        <v>2.34</v>
      </c>
      <c r="T115" s="98">
        <v>0.10777813595402179</v>
      </c>
      <c r="U115" s="98">
        <v>0.13485626000110357</v>
      </c>
      <c r="V115" s="98">
        <v>0.34030034530126013</v>
      </c>
      <c r="W115" s="98">
        <v>0.85</v>
      </c>
      <c r="X115" s="98">
        <v>0.78666538884871506</v>
      </c>
      <c r="Y115" s="98">
        <v>3.2000000000000001E-2</v>
      </c>
      <c r="Z115" s="98">
        <v>3.598219186436543E-2</v>
      </c>
      <c r="AA115" s="98">
        <v>5.7000000000000002E-2</v>
      </c>
      <c r="AB115" s="98">
        <v>8.2184023209820614E-2</v>
      </c>
      <c r="AC115" s="98">
        <v>3.6000000000000004E-2</v>
      </c>
      <c r="AD115" s="98">
        <v>3.9002488840873914E-2</v>
      </c>
      <c r="AE115" s="98">
        <v>8.8999999999999996E-2</v>
      </c>
      <c r="AF115" s="98">
        <v>0.11816621507418604</v>
      </c>
      <c r="AG115" s="98">
        <v>0.66102393875767052</v>
      </c>
      <c r="AH115" s="98">
        <v>0.24512323682903667</v>
      </c>
      <c r="AI115" s="98">
        <v>6.5000000000000002E-2</v>
      </c>
      <c r="AJ115" s="98">
        <v>8.3177236254018586E-2</v>
      </c>
      <c r="AK115" s="98">
        <v>1.8177236254018583E-2</v>
      </c>
      <c r="AL115" s="98">
        <v>0.50424217031528229</v>
      </c>
      <c r="AM115" s="98">
        <v>0.49575782968471771</v>
      </c>
      <c r="AN115" s="98">
        <v>0.51478649488495509</v>
      </c>
      <c r="AO115" s="98">
        <v>0.27107992039384099</v>
      </c>
      <c r="AP115" s="98">
        <v>0.111343877657903</v>
      </c>
      <c r="AQ115" s="98">
        <v>8.5890855766209279E-3</v>
      </c>
      <c r="AR115" s="98">
        <v>5.6562270870430505E-3</v>
      </c>
      <c r="AS115" s="98">
        <v>8.8544394399636878E-2</v>
      </c>
      <c r="AT115" s="98">
        <v>9.0318496124436234E-4</v>
      </c>
      <c r="AU115" s="98">
        <v>5.7329122337928626E-2</v>
      </c>
      <c r="AV115" s="98">
        <v>5.9000525142995017E-2</v>
      </c>
      <c r="AW115" s="98">
        <v>0.29202208439189858</v>
      </c>
      <c r="AX115" s="7">
        <v>0.69837631463161931</v>
      </c>
      <c r="AY115" s="7">
        <v>0.84870914174602952</v>
      </c>
      <c r="AZ115" s="11">
        <v>0.1017724799474647</v>
      </c>
      <c r="BA115" s="11">
        <v>3.5522890379473711E-2</v>
      </c>
      <c r="BB115" s="11">
        <v>2.462298888315587E-2</v>
      </c>
      <c r="BC115" s="11">
        <v>5.2447347436558938E-3</v>
      </c>
      <c r="BD115" s="98"/>
      <c r="BE115" s="98">
        <v>0.19902005564090852</v>
      </c>
      <c r="BF115" s="98"/>
      <c r="BG115" s="98">
        <v>0.11614001577876511</v>
      </c>
      <c r="BH115" s="98">
        <v>6.8000000000000005E-2</v>
      </c>
      <c r="BI115" s="98">
        <v>0.28499999999999998</v>
      </c>
      <c r="BJ115" s="98"/>
      <c r="BK115" s="98">
        <v>0.31516007141967362</v>
      </c>
      <c r="BL115" s="98">
        <v>0.51757128746225667</v>
      </c>
      <c r="BM115" s="98">
        <v>0.53802228960737208</v>
      </c>
      <c r="BN115" s="98"/>
      <c r="BO115" s="98">
        <v>0.2626057108056859</v>
      </c>
      <c r="BP115" s="98"/>
      <c r="BQ115" s="98">
        <v>0.15161916889276439</v>
      </c>
      <c r="BR115" s="98">
        <v>0.34799999999999998</v>
      </c>
      <c r="BS115" s="98">
        <v>0.41422487969845029</v>
      </c>
      <c r="BT115" s="98">
        <v>9.708654115718876E-2</v>
      </c>
      <c r="BU115" s="98"/>
      <c r="BV115" s="98">
        <v>1.4367816091954023E-2</v>
      </c>
      <c r="BW115" s="98"/>
      <c r="BX115" s="98">
        <v>7.799594574195079E-2</v>
      </c>
      <c r="BY115" s="98"/>
      <c r="BZ115" s="98">
        <v>9.8046192663518147E-2</v>
      </c>
      <c r="CA115" s="98"/>
      <c r="CB115" s="98">
        <v>0.27148972418106143</v>
      </c>
      <c r="CC115" s="98"/>
      <c r="CD115" s="98">
        <v>8.1581160639192601E-2</v>
      </c>
      <c r="CE115" s="98">
        <v>0.54550589044207476</v>
      </c>
      <c r="CF115" s="98">
        <v>0.54348083931767699</v>
      </c>
      <c r="CG115" s="98">
        <v>3.1E-2</v>
      </c>
      <c r="CH115" s="108">
        <v>50091</v>
      </c>
      <c r="CI115" s="108">
        <v>75049</v>
      </c>
      <c r="CJ115" s="150">
        <v>1.4982531792138307</v>
      </c>
      <c r="CK115" s="108">
        <v>99421</v>
      </c>
      <c r="CL115" s="108">
        <v>40917</v>
      </c>
      <c r="CM115" s="108">
        <v>41032</v>
      </c>
      <c r="CN115" s="108">
        <v>75049</v>
      </c>
      <c r="CO115" s="108">
        <v>40917</v>
      </c>
      <c r="CP115" s="108">
        <v>41032</v>
      </c>
      <c r="CQ115" s="98">
        <v>0.11700000000000001</v>
      </c>
      <c r="CR115" s="167">
        <v>6.8000000000000005E-2</v>
      </c>
      <c r="CS115" s="167">
        <v>0.28499999999999998</v>
      </c>
      <c r="CT115" s="109">
        <v>18</v>
      </c>
      <c r="CU115" s="79">
        <v>19.2</v>
      </c>
      <c r="CV115" s="79">
        <v>1.1999999999999993</v>
      </c>
      <c r="CW115" s="98">
        <v>7.3760183716988356E-3</v>
      </c>
      <c r="CX115" s="98">
        <v>3.3960304007873587E-2</v>
      </c>
      <c r="CY115" s="98">
        <v>0.1135764667286347</v>
      </c>
      <c r="CZ115" s="110">
        <v>126042</v>
      </c>
      <c r="DA115" s="5">
        <v>147530</v>
      </c>
      <c r="DB115" s="14">
        <v>1.1704828549213755</v>
      </c>
      <c r="DC115" s="14"/>
      <c r="DD115" s="98">
        <v>0.29268021770520936</v>
      </c>
      <c r="DE115" s="98">
        <v>0.2879839676046444</v>
      </c>
      <c r="DF115" s="14">
        <v>5.8</v>
      </c>
      <c r="DG115" s="98">
        <v>4.4845116247542872E-2</v>
      </c>
      <c r="DH115" s="98">
        <v>2.1216023859553988E-2</v>
      </c>
      <c r="DI115" s="98">
        <v>0.14580085406358029</v>
      </c>
      <c r="DJ115" s="98">
        <v>0.28750762556768117</v>
      </c>
      <c r="DK115" s="98">
        <v>0.16013014302175829</v>
      </c>
      <c r="DL115" s="98">
        <v>0.59577472784819108</v>
      </c>
      <c r="DM115" s="108">
        <v>273500</v>
      </c>
      <c r="DN115" s="108">
        <v>271386.63861316198</v>
      </c>
      <c r="DO115" s="108">
        <v>663</v>
      </c>
      <c r="DP115" s="108">
        <v>1082</v>
      </c>
      <c r="DQ115" s="14">
        <v>1.6319758672699849</v>
      </c>
      <c r="DR115" s="14"/>
      <c r="DS115" s="14"/>
      <c r="DT115" s="98">
        <v>0.46069387464725275</v>
      </c>
      <c r="DU115" s="98">
        <v>0.3806587777751429</v>
      </c>
      <c r="DV115" s="7">
        <v>0.46644694680948456</v>
      </c>
      <c r="DW115" s="11">
        <v>0.37843083401995786</v>
      </c>
      <c r="DX115" s="11">
        <v>0.21191402561099987</v>
      </c>
      <c r="DY115" s="11">
        <v>0.14688550598723227</v>
      </c>
      <c r="DZ115" s="11">
        <v>0.31480266495405229</v>
      </c>
      <c r="EA115" s="11">
        <v>0.24048197922674064</v>
      </c>
      <c r="EB115" s="11"/>
      <c r="ED115" s="11"/>
      <c r="EG115" s="5"/>
      <c r="EH115" s="5"/>
      <c r="EI115" s="5"/>
      <c r="EJ115" s="5"/>
      <c r="EK115" s="5"/>
      <c r="EL115" s="5"/>
      <c r="EM115" s="5"/>
      <c r="EN115" s="5"/>
      <c r="EO115" s="5"/>
      <c r="EP115" s="5"/>
      <c r="EQ115" s="5"/>
      <c r="ER115" s="11"/>
      <c r="ET115" s="11"/>
      <c r="FH115" s="5"/>
      <c r="FI115" s="11"/>
      <c r="FO115" s="11"/>
      <c r="FP115" s="11"/>
      <c r="FQ115" s="11"/>
      <c r="FR115" s="11"/>
      <c r="FS115" s="11"/>
      <c r="FT115" s="11"/>
      <c r="FU115" s="11"/>
      <c r="FV115" s="11"/>
      <c r="FW115" s="11"/>
      <c r="FX115" s="11"/>
      <c r="GC115" s="81"/>
      <c r="GD115" s="81"/>
      <c r="GE115" s="81"/>
      <c r="GF115" s="81"/>
      <c r="GG115" s="81"/>
      <c r="GH115" s="11"/>
      <c r="GI115" s="11"/>
      <c r="GJ115" s="11"/>
      <c r="GK115" s="11"/>
      <c r="HF115" s="5"/>
      <c r="IB115" s="5"/>
      <c r="IE115" s="5"/>
      <c r="IF115" s="5"/>
      <c r="IG115" s="5"/>
      <c r="IH115" s="5"/>
      <c r="II115" s="5"/>
      <c r="IJ115" s="5"/>
      <c r="IK115" s="5"/>
      <c r="IL115" s="5"/>
      <c r="IM115" s="11"/>
      <c r="IN115" s="11"/>
      <c r="IO115" s="11"/>
      <c r="IP115" s="11"/>
      <c r="IQ115" s="11"/>
      <c r="IR115" s="11"/>
      <c r="IS115" s="11"/>
      <c r="IW115" s="5"/>
      <c r="IX115" s="5"/>
      <c r="IY115" s="5"/>
      <c r="IZ115" s="5"/>
      <c r="JA115" s="5"/>
      <c r="JB115" s="11"/>
      <c r="JC115" s="11"/>
      <c r="JD115" s="11"/>
      <c r="JE115" s="11"/>
      <c r="JF115" s="11"/>
      <c r="JY115" s="5"/>
      <c r="JZ115" s="5"/>
      <c r="KA115" s="5"/>
      <c r="KB115" s="5"/>
      <c r="KE115" s="5"/>
      <c r="KF115" s="5"/>
      <c r="KG115" s="5"/>
      <c r="KH115" s="5"/>
      <c r="KI115" s="5"/>
      <c r="KJ115" s="5"/>
      <c r="KM115" s="5"/>
      <c r="KN115" s="5"/>
      <c r="KV115" s="5"/>
      <c r="KZ115" s="5"/>
      <c r="LA115" s="5"/>
      <c r="LC115" s="5"/>
      <c r="LD115" s="5"/>
      <c r="LE115" s="5"/>
      <c r="LF115" s="5"/>
      <c r="LG115" s="5"/>
      <c r="LI115" s="11"/>
      <c r="LJ115" s="11"/>
      <c r="LK115" s="11"/>
      <c r="LL115" s="11"/>
      <c r="LM115" s="11"/>
      <c r="LN115" s="11"/>
      <c r="LO115" s="11"/>
      <c r="LP115" s="11"/>
      <c r="LQ115" s="11"/>
      <c r="LU115" s="5"/>
      <c r="LW115" s="5"/>
      <c r="LX115" s="5"/>
      <c r="LY115" s="11"/>
      <c r="MB115" s="5"/>
      <c r="MH115" s="5"/>
      <c r="MO115" s="5"/>
      <c r="MP115" s="5"/>
      <c r="MQ115" s="5"/>
      <c r="MR115" s="5"/>
      <c r="MS115" s="11"/>
      <c r="MY115" s="5"/>
      <c r="MZ115" s="5"/>
      <c r="NA115" s="5"/>
      <c r="NB115" s="5"/>
      <c r="NC115" s="5"/>
      <c r="ND115" s="5"/>
      <c r="NE115" s="5"/>
      <c r="NG115" s="11"/>
      <c r="NH115" s="11"/>
      <c r="NI115" s="11"/>
      <c r="NJ115" s="11"/>
      <c r="NK115" s="11"/>
      <c r="NL115" s="11"/>
      <c r="NM115" s="11"/>
      <c r="NQ115" s="5"/>
      <c r="NR115" s="5"/>
      <c r="NU115" s="5"/>
      <c r="NV115" s="5"/>
      <c r="NW115" s="5"/>
      <c r="NX115" s="5"/>
      <c r="NY115" s="5"/>
      <c r="NZ115" s="5"/>
      <c r="OA115" s="5"/>
      <c r="OB115" s="5"/>
      <c r="OC115" s="5"/>
      <c r="OD115" s="5"/>
      <c r="OE115" s="5"/>
      <c r="OF115" s="5"/>
      <c r="OG115" s="5"/>
      <c r="OT115" s="5">
        <v>329697</v>
      </c>
      <c r="OU115" s="5">
        <v>216747</v>
      </c>
      <c r="OV115" s="5">
        <v>185484</v>
      </c>
      <c r="OW115" s="11">
        <v>6.577858319030485E-3</v>
      </c>
      <c r="OX115" s="11">
        <v>7.5217011241893845E-4</v>
      </c>
      <c r="PZ115" s="7"/>
      <c r="QA115" s="7"/>
      <c r="QD115" s="152"/>
      <c r="QE115" s="153"/>
      <c r="QF115" s="154"/>
    </row>
    <row r="116" spans="1:448" x14ac:dyDescent="0.2">
      <c r="A116" s="1" t="s">
        <v>106</v>
      </c>
      <c r="B116" s="1" t="s">
        <v>59</v>
      </c>
      <c r="M116" s="70">
        <v>292145.57793811976</v>
      </c>
      <c r="N116" s="70">
        <v>364664</v>
      </c>
      <c r="O116" s="165">
        <v>1.2482270057746367</v>
      </c>
      <c r="P116" s="111">
        <v>104314</v>
      </c>
      <c r="Q116" s="5">
        <v>140553</v>
      </c>
      <c r="R116" s="166">
        <v>1.3474030331499127</v>
      </c>
      <c r="S116" s="1">
        <v>2.44</v>
      </c>
      <c r="T116" s="98">
        <v>0.11483713772762247</v>
      </c>
      <c r="U116" s="98">
        <v>0.14193996230917627</v>
      </c>
      <c r="V116" s="98">
        <v>0.32888589047358857</v>
      </c>
      <c r="W116" s="98">
        <v>0.56899999999999995</v>
      </c>
      <c r="X116" s="98">
        <v>0.50552259776754349</v>
      </c>
      <c r="Y116" s="98">
        <v>7.2000000000000008E-2</v>
      </c>
      <c r="Z116" s="98">
        <v>7.0313458300344564E-2</v>
      </c>
      <c r="AA116" s="98">
        <v>0.32600000000000001</v>
      </c>
      <c r="AB116" s="98">
        <v>0.37788396132787672</v>
      </c>
      <c r="AC116" s="98">
        <v>2.2000000000000002E-2</v>
      </c>
      <c r="AD116" s="98">
        <v>2.1828339485040756E-2</v>
      </c>
      <c r="AE116" s="98">
        <v>0.39800000000000002</v>
      </c>
      <c r="AF116" s="98">
        <v>0.44819741962822129</v>
      </c>
      <c r="AG116" s="98">
        <v>0.74548100404786066</v>
      </c>
      <c r="AH116" s="98">
        <v>0.18243808334355521</v>
      </c>
      <c r="AI116" s="98">
        <v>5.1999999999999998E-2</v>
      </c>
      <c r="AJ116" s="98">
        <v>6.3263155547130259E-2</v>
      </c>
      <c r="AK116" s="98">
        <v>1.1263155547130262E-2</v>
      </c>
      <c r="AL116" s="98">
        <v>0.56532851540122508</v>
      </c>
      <c r="AM116" s="98">
        <v>0.43467148459877497</v>
      </c>
      <c r="AN116" s="98">
        <v>0.26787996298418015</v>
      </c>
      <c r="AO116" s="98">
        <v>0.54091570087692242</v>
      </c>
      <c r="AP116" s="98">
        <v>5.4730533644736262E-2</v>
      </c>
      <c r="AQ116" s="98">
        <v>3.4151500462697749E-2</v>
      </c>
      <c r="AR116" s="98">
        <v>5.4642400740316397E-3</v>
      </c>
      <c r="AS116" s="98">
        <v>9.685806195743181E-2</v>
      </c>
      <c r="AT116" s="98">
        <v>9.2275611360772549E-4</v>
      </c>
      <c r="AU116" s="98">
        <v>4.9849915806427995E-2</v>
      </c>
      <c r="AV116" s="98">
        <v>7.3488292672514999E-2</v>
      </c>
      <c r="AW116" s="98">
        <v>0.34103149701536078</v>
      </c>
      <c r="AX116" s="7">
        <v>0.71833400923495061</v>
      </c>
      <c r="AY116" s="7">
        <v>0.85486613590602845</v>
      </c>
      <c r="AZ116" s="11">
        <v>0.11110766672772619</v>
      </c>
      <c r="BA116" s="11">
        <v>6.1446547083938055E-2</v>
      </c>
      <c r="BB116" s="11">
        <v>1.918865983739379E-2</v>
      </c>
      <c r="BC116" s="11">
        <v>5.9011681156561314E-3</v>
      </c>
      <c r="BD116" s="98"/>
      <c r="BE116" s="98">
        <v>0.22122298850574712</v>
      </c>
      <c r="BF116" s="98"/>
      <c r="BG116" s="98">
        <v>7.8243678160919539E-2</v>
      </c>
      <c r="BH116" s="98">
        <v>0.113</v>
      </c>
      <c r="BI116" s="98">
        <v>0.4</v>
      </c>
      <c r="BJ116" s="98"/>
      <c r="BK116" s="98">
        <v>0.29946666666666666</v>
      </c>
      <c r="BL116" s="98">
        <v>0.39640250382667008</v>
      </c>
      <c r="BM116" s="98">
        <v>0.43771084499280943</v>
      </c>
      <c r="BN116" s="98"/>
      <c r="BO116" s="98">
        <v>0.19221149425287357</v>
      </c>
      <c r="BP116" s="98"/>
      <c r="BQ116" s="98">
        <v>0.12362298850574713</v>
      </c>
      <c r="BR116" s="98">
        <v>0.27200000000000002</v>
      </c>
      <c r="BS116" s="98">
        <v>0.31583448275862069</v>
      </c>
      <c r="BT116" s="98">
        <v>5.2087021070062238E-2</v>
      </c>
      <c r="BU116" s="98"/>
      <c r="BV116" s="98">
        <v>1.7741106606520871E-2</v>
      </c>
      <c r="BW116" s="98"/>
      <c r="BX116" s="98">
        <v>5.5250385427967792E-2</v>
      </c>
      <c r="BY116" s="98"/>
      <c r="BZ116" s="98">
        <v>8.4057557243190778E-2</v>
      </c>
      <c r="CA116" s="98"/>
      <c r="CB116" s="98">
        <v>0.29296522583223888</v>
      </c>
      <c r="CC116" s="98"/>
      <c r="CD116" s="98">
        <v>9.5637526408953344E-2</v>
      </c>
      <c r="CE116" s="98">
        <v>0.55051777636547161</v>
      </c>
      <c r="CF116" s="98">
        <v>0.5456518015188716</v>
      </c>
      <c r="CG116" s="98">
        <v>0.05</v>
      </c>
      <c r="CH116" s="108">
        <v>42126</v>
      </c>
      <c r="CI116" s="108">
        <v>63629</v>
      </c>
      <c r="CJ116" s="150">
        <v>1.5104448559084651</v>
      </c>
      <c r="CK116" s="108">
        <v>89023</v>
      </c>
      <c r="CL116" s="108">
        <v>35300</v>
      </c>
      <c r="CM116" s="108">
        <v>37031</v>
      </c>
      <c r="CN116" s="108">
        <v>63629</v>
      </c>
      <c r="CO116" s="108">
        <v>35300</v>
      </c>
      <c r="CP116" s="108">
        <v>37031</v>
      </c>
      <c r="CQ116" s="98">
        <v>0.16900000000000001</v>
      </c>
      <c r="CR116" s="167">
        <v>0.113</v>
      </c>
      <c r="CS116" s="167">
        <v>0.4</v>
      </c>
      <c r="CT116" s="109">
        <v>16.399999999999999</v>
      </c>
      <c r="CU116" s="79">
        <v>17.8</v>
      </c>
      <c r="CV116" s="79">
        <v>1.4000000000000021</v>
      </c>
      <c r="CW116" s="98">
        <v>5.3808019018351553E-3</v>
      </c>
      <c r="CX116" s="98">
        <v>1.8728437654016758E-2</v>
      </c>
      <c r="CY116" s="98">
        <v>7.0333111066013393E-2</v>
      </c>
      <c r="CZ116" s="110">
        <v>116622</v>
      </c>
      <c r="DA116" s="5">
        <v>157215</v>
      </c>
      <c r="DB116" s="14">
        <v>1.3480732623347225</v>
      </c>
      <c r="DC116" s="14"/>
      <c r="DD116" s="98">
        <v>0.23954313937336008</v>
      </c>
      <c r="DE116" s="98">
        <v>0.24723768556005399</v>
      </c>
      <c r="DF116" s="14">
        <v>5.3</v>
      </c>
      <c r="DG116" s="98">
        <v>0.10598225360175556</v>
      </c>
      <c r="DH116" s="98">
        <v>2.7300194001844608E-2</v>
      </c>
      <c r="DI116" s="98">
        <v>0.17016824094393029</v>
      </c>
      <c r="DJ116" s="98">
        <v>0.30909264383169543</v>
      </c>
      <c r="DK116" s="98">
        <v>6.5413605571987402E-2</v>
      </c>
      <c r="DL116" s="98">
        <v>0.57164912879838925</v>
      </c>
      <c r="DM116" s="108">
        <v>202700</v>
      </c>
      <c r="DN116" s="108">
        <v>195610.56496405401</v>
      </c>
      <c r="DO116" s="108">
        <v>728</v>
      </c>
      <c r="DP116" s="108">
        <v>1159</v>
      </c>
      <c r="DQ116" s="14">
        <v>1.5920329670329669</v>
      </c>
      <c r="DR116" s="14"/>
      <c r="DS116" s="14"/>
      <c r="DT116" s="98">
        <v>0.54214219515424333</v>
      </c>
      <c r="DU116" s="98">
        <v>0.47305706341850923</v>
      </c>
      <c r="DV116" s="7">
        <v>0.53516279572604908</v>
      </c>
      <c r="DW116" s="11">
        <v>0.44665669651705436</v>
      </c>
      <c r="DX116" s="11">
        <v>0.27581508973033919</v>
      </c>
      <c r="DY116" s="11">
        <v>0.20555764352156347</v>
      </c>
      <c r="DZ116" s="11">
        <v>0.38690690553774076</v>
      </c>
      <c r="EA116" s="11">
        <v>0.30883263291806529</v>
      </c>
      <c r="EB116" s="11"/>
      <c r="ED116" s="11"/>
      <c r="EG116" s="5"/>
      <c r="EH116" s="5"/>
      <c r="EI116" s="5"/>
      <c r="EJ116" s="5"/>
      <c r="EK116" s="5"/>
      <c r="EL116" s="5"/>
      <c r="EM116" s="5"/>
      <c r="EN116" s="5"/>
      <c r="EO116" s="5"/>
      <c r="EP116" s="5"/>
      <c r="EQ116" s="5"/>
      <c r="ER116" s="11"/>
      <c r="ET116" s="11"/>
      <c r="FH116" s="5"/>
      <c r="FI116" s="11"/>
      <c r="FO116" s="11"/>
      <c r="FP116" s="11"/>
      <c r="FQ116" s="11"/>
      <c r="FR116" s="11"/>
      <c r="FS116" s="11"/>
      <c r="FT116" s="11"/>
      <c r="FU116" s="11"/>
      <c r="FV116" s="11"/>
      <c r="FW116" s="11"/>
      <c r="FX116" s="11"/>
      <c r="GC116" s="81"/>
      <c r="GD116" s="81"/>
      <c r="GE116" s="81"/>
      <c r="GF116" s="81"/>
      <c r="GG116" s="81"/>
      <c r="GH116" s="11"/>
      <c r="GI116" s="11"/>
      <c r="GJ116" s="11"/>
      <c r="GK116" s="11"/>
      <c r="HF116" s="5"/>
      <c r="IB116" s="5"/>
      <c r="IE116" s="5"/>
      <c r="IF116" s="5"/>
      <c r="IG116" s="5"/>
      <c r="IH116" s="5"/>
      <c r="II116" s="5"/>
      <c r="IJ116" s="5"/>
      <c r="IK116" s="5"/>
      <c r="IL116" s="5"/>
      <c r="IM116" s="11"/>
      <c r="IN116" s="11"/>
      <c r="IO116" s="11"/>
      <c r="IP116" s="11"/>
      <c r="IQ116" s="11"/>
      <c r="IR116" s="11"/>
      <c r="IS116" s="11"/>
      <c r="IW116" s="5"/>
      <c r="IX116" s="5"/>
      <c r="IY116" s="5"/>
      <c r="IZ116" s="5"/>
      <c r="JA116" s="5"/>
      <c r="JB116" s="11"/>
      <c r="JC116" s="11"/>
      <c r="JD116" s="11"/>
      <c r="JE116" s="11"/>
      <c r="JF116" s="11"/>
      <c r="JY116" s="5"/>
      <c r="JZ116" s="5"/>
      <c r="KA116" s="5"/>
      <c r="KB116" s="5"/>
      <c r="KE116" s="5"/>
      <c r="KF116" s="5"/>
      <c r="KG116" s="5"/>
      <c r="KH116" s="5"/>
      <c r="KI116" s="5"/>
      <c r="KJ116" s="5"/>
      <c r="KM116" s="5"/>
      <c r="KN116" s="5"/>
      <c r="KV116" s="5"/>
      <c r="KZ116" s="5"/>
      <c r="LA116" s="5"/>
      <c r="LB116" s="5"/>
      <c r="LC116" s="5"/>
      <c r="LD116" s="5"/>
      <c r="LE116" s="5"/>
      <c r="LF116" s="5"/>
      <c r="LG116" s="5"/>
      <c r="LI116" s="11"/>
      <c r="LJ116" s="11"/>
      <c r="LK116" s="11"/>
      <c r="LL116" s="11"/>
      <c r="LM116" s="11"/>
      <c r="LN116" s="11"/>
      <c r="LO116" s="11"/>
      <c r="LP116" s="11"/>
      <c r="LQ116" s="11"/>
      <c r="LU116" s="5"/>
      <c r="LW116" s="5"/>
      <c r="LX116" s="5"/>
      <c r="LY116" s="11"/>
      <c r="MB116" s="5"/>
      <c r="MC116" s="5"/>
      <c r="MH116" s="5"/>
      <c r="MO116" s="5"/>
      <c r="MP116" s="5"/>
      <c r="MQ116" s="5"/>
      <c r="MR116" s="5"/>
      <c r="MS116" s="11"/>
      <c r="MY116" s="5"/>
      <c r="MZ116" s="5"/>
      <c r="NA116" s="5"/>
      <c r="NB116" s="5"/>
      <c r="NC116" s="5"/>
      <c r="ND116" s="5"/>
      <c r="NE116" s="5"/>
      <c r="NG116" s="11"/>
      <c r="NH116" s="11"/>
      <c r="NI116" s="11"/>
      <c r="NJ116" s="11"/>
      <c r="NK116" s="11"/>
      <c r="NL116" s="11"/>
      <c r="NM116" s="11"/>
      <c r="NQ116" s="5"/>
      <c r="NR116" s="5"/>
      <c r="NU116" s="5"/>
      <c r="NV116" s="5"/>
      <c r="NW116" s="5"/>
      <c r="NX116" s="5"/>
      <c r="NY116" s="5"/>
      <c r="NZ116" s="5"/>
      <c r="OA116" s="5"/>
      <c r="OB116" s="5"/>
      <c r="OC116" s="5"/>
      <c r="OD116" s="5"/>
      <c r="OE116" s="5"/>
      <c r="OF116" s="5"/>
      <c r="OG116" s="5"/>
      <c r="OT116" s="5">
        <v>343216</v>
      </c>
      <c r="OU116" s="5">
        <v>217500</v>
      </c>
      <c r="OV116" s="5">
        <v>175130</v>
      </c>
      <c r="OW116" s="11">
        <v>6.1442733365299909E-3</v>
      </c>
      <c r="OX116" s="11">
        <v>7.6385249283539812E-4</v>
      </c>
      <c r="PZ116" s="7"/>
      <c r="QA116" s="7"/>
      <c r="QD116" s="152"/>
      <c r="QE116" s="153"/>
      <c r="QF116" s="154"/>
    </row>
    <row r="117" spans="1:448" x14ac:dyDescent="0.2">
      <c r="A117" s="1" t="s">
        <v>107</v>
      </c>
      <c r="B117" s="1" t="s">
        <v>61</v>
      </c>
      <c r="M117" s="70">
        <v>606941.57089622831</v>
      </c>
      <c r="N117" s="70">
        <v>705542</v>
      </c>
      <c r="O117" s="165">
        <v>1.1624545653680887</v>
      </c>
      <c r="P117" s="111">
        <v>229033</v>
      </c>
      <c r="Q117" s="5">
        <v>301580</v>
      </c>
      <c r="R117" s="166">
        <v>1.3167534809394279</v>
      </c>
      <c r="S117" s="1">
        <v>2.23</v>
      </c>
      <c r="T117" s="98">
        <v>9.2769900119971674E-2</v>
      </c>
      <c r="U117" s="98">
        <v>0.14758972579969068</v>
      </c>
      <c r="V117" s="98">
        <v>0.3691773990720264</v>
      </c>
      <c r="W117" s="98">
        <v>0.83599999999999997</v>
      </c>
      <c r="X117" s="98">
        <v>0.78438055591691602</v>
      </c>
      <c r="Y117" s="98">
        <v>4.4000000000000004E-2</v>
      </c>
      <c r="Z117" s="98">
        <v>4.5409999566367459E-2</v>
      </c>
      <c r="AA117" s="98">
        <v>5.4000000000000006E-2</v>
      </c>
      <c r="AB117" s="98">
        <v>7.1174999638639547E-2</v>
      </c>
      <c r="AC117" s="98">
        <v>4.2000000000000003E-2</v>
      </c>
      <c r="AD117" s="98">
        <v>5.2254166485986443E-2</v>
      </c>
      <c r="AE117" s="98">
        <v>9.8000000000000004E-2</v>
      </c>
      <c r="AF117" s="98">
        <v>0.11658499920500701</v>
      </c>
      <c r="AG117" s="98">
        <v>0.62190856135177719</v>
      </c>
      <c r="AH117" s="98">
        <v>0.29013919604527122</v>
      </c>
      <c r="AI117" s="98">
        <v>6.6000000000000003E-2</v>
      </c>
      <c r="AJ117" s="98">
        <v>7.7735859965598481E-2</v>
      </c>
      <c r="AK117" s="98">
        <v>1.1735859965598477E-2</v>
      </c>
      <c r="AL117" s="98">
        <v>0.55793975455559686</v>
      </c>
      <c r="AM117" s="98">
        <v>0.44206024544440314</v>
      </c>
      <c r="AN117" s="98">
        <v>0.43432502789140942</v>
      </c>
      <c r="AO117" s="98">
        <v>0.32116028263294905</v>
      </c>
      <c r="AP117" s="98">
        <v>0.12820751208627743</v>
      </c>
      <c r="AQ117" s="98">
        <v>2.4451468947564149E-2</v>
      </c>
      <c r="AR117" s="98">
        <v>4.9646708813685381E-3</v>
      </c>
      <c r="AS117" s="98">
        <v>8.6891037560431386E-2</v>
      </c>
      <c r="AT117" s="98">
        <v>5.5071332552794757E-4</v>
      </c>
      <c r="AU117" s="98">
        <v>4.7725913438170252E-2</v>
      </c>
      <c r="AV117" s="98">
        <v>5.8869951588301613E-2</v>
      </c>
      <c r="AW117" s="98">
        <v>0.29731746137011739</v>
      </c>
      <c r="AX117" s="7">
        <v>0.67577757145699313</v>
      </c>
      <c r="AY117" s="7">
        <v>0.83358312885469854</v>
      </c>
      <c r="AZ117" s="11">
        <v>9.4518333209415967E-2</v>
      </c>
      <c r="BA117" s="11">
        <v>3.0498249849476852E-2</v>
      </c>
      <c r="BB117" s="11">
        <v>3.5941866720315595E-2</v>
      </c>
      <c r="BC117" s="11">
        <v>7.8607343780295966E-3</v>
      </c>
      <c r="BD117" s="98"/>
      <c r="BE117" s="98">
        <v>0.16299609389197592</v>
      </c>
      <c r="BF117" s="98"/>
      <c r="BG117" s="98">
        <v>9.6457564102290005E-2</v>
      </c>
      <c r="BH117" s="98">
        <v>4.8000000000000001E-2</v>
      </c>
      <c r="BI117" s="98">
        <v>0.21</v>
      </c>
      <c r="BJ117" s="98"/>
      <c r="BK117" s="98">
        <v>0.2594536579942659</v>
      </c>
      <c r="BL117" s="98">
        <v>0.49030562512746922</v>
      </c>
      <c r="BM117" s="98">
        <v>0.52010491758312394</v>
      </c>
      <c r="BN117" s="98"/>
      <c r="BO117" s="98">
        <v>0.30467001190860521</v>
      </c>
      <c r="BP117" s="98"/>
      <c r="BQ117" s="98">
        <v>0.19648129579307677</v>
      </c>
      <c r="BR117" s="98">
        <v>0.41599999999999998</v>
      </c>
      <c r="BS117" s="98">
        <v>0.50115130770168193</v>
      </c>
      <c r="BT117" s="98">
        <v>0.10329845854828539</v>
      </c>
      <c r="BU117" s="98"/>
      <c r="BV117" s="98">
        <v>2.316829840685641E-2</v>
      </c>
      <c r="BW117" s="98"/>
      <c r="BX117" s="98">
        <v>6.9373080939137993E-2</v>
      </c>
      <c r="BY117" s="98"/>
      <c r="BZ117" s="98">
        <v>0.15484042718165558</v>
      </c>
      <c r="CA117" s="98"/>
      <c r="CB117" s="98">
        <v>0.2758562759105524</v>
      </c>
      <c r="CC117" s="98"/>
      <c r="CD117" s="98">
        <v>6.9871907533573877E-2</v>
      </c>
      <c r="CE117" s="98">
        <v>0.5669952618691767</v>
      </c>
      <c r="CF117" s="98">
        <v>0.59310998997177622</v>
      </c>
      <c r="CG117" s="98">
        <v>2.5000000000000001E-2</v>
      </c>
      <c r="CH117" s="108">
        <v>57594</v>
      </c>
      <c r="CI117" s="108">
        <v>88804</v>
      </c>
      <c r="CJ117" s="150">
        <v>1.5418967253533353</v>
      </c>
      <c r="CK117" s="108">
        <v>116645</v>
      </c>
      <c r="CL117" s="108">
        <v>51478</v>
      </c>
      <c r="CM117" s="108">
        <v>51324</v>
      </c>
      <c r="CN117" s="108">
        <v>88804</v>
      </c>
      <c r="CO117" s="108">
        <v>51478</v>
      </c>
      <c r="CP117" s="108">
        <v>51324</v>
      </c>
      <c r="CQ117" s="98">
        <v>0.10100000000000001</v>
      </c>
      <c r="CR117" s="167">
        <v>4.8000000000000001E-2</v>
      </c>
      <c r="CS117" s="167">
        <v>0.21</v>
      </c>
      <c r="CT117" s="109">
        <v>21</v>
      </c>
      <c r="CU117" s="79">
        <v>21.5</v>
      </c>
      <c r="CV117" s="79">
        <v>0.5</v>
      </c>
      <c r="CW117" s="98">
        <v>2.4523653045033345E-2</v>
      </c>
      <c r="CX117" s="98">
        <v>4.4894571333562006E-2</v>
      </c>
      <c r="CY117" s="98">
        <v>0.18828698382109202</v>
      </c>
      <c r="CZ117" s="110">
        <v>249656</v>
      </c>
      <c r="DA117" s="5">
        <v>315529</v>
      </c>
      <c r="DB117" s="14">
        <v>1.2638550645688467</v>
      </c>
      <c r="DC117" s="14"/>
      <c r="DD117" s="98">
        <v>0.35008571794789628</v>
      </c>
      <c r="DE117" s="98">
        <v>0.36689657410863535</v>
      </c>
      <c r="DF117" s="14">
        <v>5.6</v>
      </c>
      <c r="DG117" s="98">
        <v>4.4208297810977758E-2</v>
      </c>
      <c r="DH117" s="98">
        <v>2.2704727616162063E-2</v>
      </c>
      <c r="DI117" s="98">
        <v>0.14473154607025029</v>
      </c>
      <c r="DJ117" s="98">
        <v>0.30553134577170404</v>
      </c>
      <c r="DK117" s="98">
        <v>0.16090121668689725</v>
      </c>
      <c r="DL117" s="98">
        <v>0.60348166324026797</v>
      </c>
      <c r="DM117" s="108">
        <v>372400</v>
      </c>
      <c r="DN117" s="108">
        <v>369718.257930502</v>
      </c>
      <c r="DO117" s="108">
        <v>819</v>
      </c>
      <c r="DP117" s="108">
        <v>1354</v>
      </c>
      <c r="DQ117" s="14">
        <v>1.6532356532356531</v>
      </c>
      <c r="DR117" s="14"/>
      <c r="DS117" s="14"/>
      <c r="DT117" s="98">
        <v>0.48314207823495847</v>
      </c>
      <c r="DU117" s="98">
        <v>0.39913776707031001</v>
      </c>
      <c r="DV117" s="7">
        <v>0.46621141860322413</v>
      </c>
      <c r="DW117" s="11">
        <v>0.37535173610806738</v>
      </c>
      <c r="DX117" s="11">
        <v>0.22437987125812914</v>
      </c>
      <c r="DY117" s="11">
        <v>0.16095216031507009</v>
      </c>
      <c r="DZ117" s="11">
        <v>0.32027051418743857</v>
      </c>
      <c r="EA117" s="11">
        <v>0.24596552351050149</v>
      </c>
      <c r="EB117" s="11"/>
      <c r="ED117" s="11"/>
      <c r="EG117" s="5"/>
      <c r="EH117" s="5"/>
      <c r="EI117" s="5"/>
      <c r="EJ117" s="5"/>
      <c r="EK117" s="5"/>
      <c r="EL117" s="5"/>
      <c r="EM117" s="5"/>
      <c r="EN117" s="5"/>
      <c r="EO117" s="5"/>
      <c r="EP117" s="5"/>
      <c r="EQ117" s="5"/>
      <c r="ER117" s="11"/>
      <c r="ET117" s="11"/>
      <c r="FH117" s="5"/>
      <c r="FI117" s="11"/>
      <c r="FO117" s="11"/>
      <c r="FP117" s="11"/>
      <c r="FQ117" s="11"/>
      <c r="FR117" s="11"/>
      <c r="FS117" s="11"/>
      <c r="FT117" s="11"/>
      <c r="FU117" s="11"/>
      <c r="FV117" s="11"/>
      <c r="FW117" s="11"/>
      <c r="FX117" s="11"/>
      <c r="GC117" s="81"/>
      <c r="GD117" s="81"/>
      <c r="GE117" s="81"/>
      <c r="GF117" s="81"/>
      <c r="GG117" s="81"/>
      <c r="GH117" s="11"/>
      <c r="GI117" s="11"/>
      <c r="GJ117" s="11"/>
      <c r="GK117" s="11"/>
      <c r="HF117" s="5"/>
      <c r="IB117" s="5"/>
      <c r="IE117" s="5"/>
      <c r="IF117" s="5"/>
      <c r="IG117" s="5"/>
      <c r="IH117" s="5"/>
      <c r="II117" s="5"/>
      <c r="IJ117" s="5"/>
      <c r="IK117" s="5"/>
      <c r="IL117" s="5"/>
      <c r="IM117" s="11"/>
      <c r="IN117" s="11"/>
      <c r="IO117" s="11"/>
      <c r="IP117" s="11"/>
      <c r="IQ117" s="11"/>
      <c r="IR117" s="11"/>
      <c r="IS117" s="11"/>
      <c r="IW117" s="5"/>
      <c r="IX117" s="5"/>
      <c r="IY117" s="5"/>
      <c r="IZ117" s="5"/>
      <c r="JA117" s="5"/>
      <c r="JB117" s="11"/>
      <c r="JC117" s="11"/>
      <c r="JD117" s="11"/>
      <c r="JE117" s="11"/>
      <c r="JF117" s="11"/>
      <c r="JY117" s="5"/>
      <c r="JZ117" s="5"/>
      <c r="KA117" s="5"/>
      <c r="KB117" s="5"/>
      <c r="KE117" s="5"/>
      <c r="KF117" s="5"/>
      <c r="KG117" s="5"/>
      <c r="KH117" s="5"/>
      <c r="KI117" s="5"/>
      <c r="KJ117" s="5"/>
      <c r="KM117" s="5"/>
      <c r="KN117" s="5"/>
      <c r="KV117" s="5"/>
      <c r="KZ117" s="5"/>
      <c r="LA117" s="5"/>
      <c r="LB117" s="5"/>
      <c r="LC117" s="5"/>
      <c r="LD117" s="5"/>
      <c r="LE117" s="5"/>
      <c r="LF117" s="5"/>
      <c r="LG117" s="5"/>
      <c r="LI117" s="11"/>
      <c r="LJ117" s="11"/>
      <c r="LK117" s="11"/>
      <c r="LL117" s="11"/>
      <c r="LM117" s="11"/>
      <c r="LN117" s="11"/>
      <c r="LO117" s="11"/>
      <c r="LP117" s="11"/>
      <c r="LQ117" s="11"/>
      <c r="LU117" s="5"/>
      <c r="LW117" s="5"/>
      <c r="LX117" s="5"/>
      <c r="LY117" s="11"/>
      <c r="MB117" s="5"/>
      <c r="MC117" s="5"/>
      <c r="MH117" s="5"/>
      <c r="MO117" s="5"/>
      <c r="MP117" s="5"/>
      <c r="MQ117" s="5"/>
      <c r="MR117" s="5"/>
      <c r="MS117" s="11"/>
      <c r="MY117" s="5"/>
      <c r="MZ117" s="5"/>
      <c r="NA117" s="5"/>
      <c r="NB117" s="5"/>
      <c r="NC117" s="5"/>
      <c r="ND117" s="5"/>
      <c r="NE117" s="5"/>
      <c r="NG117" s="11"/>
      <c r="NH117" s="11"/>
      <c r="NI117" s="11"/>
      <c r="NJ117" s="11"/>
      <c r="NK117" s="11"/>
      <c r="NL117" s="11"/>
      <c r="NM117" s="11"/>
      <c r="NQ117" s="5"/>
      <c r="NR117" s="5"/>
      <c r="NU117" s="5"/>
      <c r="NV117" s="5"/>
      <c r="NW117" s="5"/>
      <c r="NX117" s="5"/>
      <c r="NY117" s="5"/>
      <c r="NZ117" s="5"/>
      <c r="OA117" s="5"/>
      <c r="OB117" s="5"/>
      <c r="OC117" s="5"/>
      <c r="OD117" s="5"/>
      <c r="OE117" s="5"/>
      <c r="OF117" s="5"/>
      <c r="OG117" s="5"/>
      <c r="OT117" s="5">
        <v>673526</v>
      </c>
      <c r="OU117" s="5">
        <v>467729</v>
      </c>
      <c r="OV117" s="5">
        <v>386908</v>
      </c>
      <c r="OW117" s="11">
        <v>2.4341239899975426E-3</v>
      </c>
      <c r="OX117" s="11">
        <v>5.0156830435222526E-4</v>
      </c>
    </row>
    <row r="118" spans="1:448" x14ac:dyDescent="0.2">
      <c r="A118" s="1" t="s">
        <v>108</v>
      </c>
      <c r="B118" s="1" t="s">
        <v>62</v>
      </c>
      <c r="M118" s="70">
        <v>3340835.3371749688</v>
      </c>
      <c r="N118" s="70">
        <v>3760895</v>
      </c>
      <c r="O118" s="165">
        <v>1.1257349196923414</v>
      </c>
      <c r="P118" s="111">
        <v>1264311</v>
      </c>
      <c r="Q118" s="5">
        <v>1477259</v>
      </c>
      <c r="R118" s="166">
        <v>1.1684300777261292</v>
      </c>
      <c r="S118" s="1">
        <v>2.4700000000000002</v>
      </c>
      <c r="T118" s="98">
        <v>5.9072593457465773E-2</v>
      </c>
      <c r="U118" s="98">
        <v>0.1397125429629143</v>
      </c>
      <c r="V118" s="98">
        <v>0.39049155713434802</v>
      </c>
      <c r="W118" s="98">
        <v>0.78599999999999992</v>
      </c>
      <c r="X118" s="98">
        <v>0.7135126241764207</v>
      </c>
      <c r="Y118" s="98">
        <v>7.2999999999999995E-2</v>
      </c>
      <c r="Z118" s="98">
        <v>9.1683209161400533E-2</v>
      </c>
      <c r="AA118" s="98">
        <v>5.4000000000000006E-2</v>
      </c>
      <c r="AB118" s="98">
        <v>6.8313053293940121E-2</v>
      </c>
      <c r="AC118" s="98">
        <v>5.7000000000000002E-2</v>
      </c>
      <c r="AD118" s="98">
        <v>6.9678818892803557E-2</v>
      </c>
      <c r="AE118" s="98">
        <v>0.127</v>
      </c>
      <c r="AF118" s="98">
        <v>0.15999626245534065</v>
      </c>
      <c r="AG118" s="98">
        <v>0.63169082427400614</v>
      </c>
      <c r="AH118" s="98">
        <v>0.24932977315150412</v>
      </c>
      <c r="AI118" s="98">
        <v>9.2999999999999999E-2</v>
      </c>
      <c r="AJ118" s="98">
        <v>0.10894215638016107</v>
      </c>
      <c r="AK118" s="98">
        <v>1.5942156380161068E-2</v>
      </c>
      <c r="AL118" s="98">
        <v>0.63705617005499593</v>
      </c>
      <c r="AM118" s="98">
        <v>0.36294382994500402</v>
      </c>
      <c r="AN118" s="98">
        <v>0.36678984119137364</v>
      </c>
      <c r="AO118" s="98">
        <v>0.22842241858740653</v>
      </c>
      <c r="AP118" s="98">
        <v>8.7810665513192859E-2</v>
      </c>
      <c r="AQ118" s="98">
        <v>2.1167892232589754E-2</v>
      </c>
      <c r="AR118" s="98">
        <v>3.3813260829265277E-3</v>
      </c>
      <c r="AS118" s="98">
        <v>0.29242785639251068</v>
      </c>
      <c r="AT118" s="98">
        <v>3.0183096604219869E-3</v>
      </c>
      <c r="AU118" s="98">
        <v>5.263508762573349E-2</v>
      </c>
      <c r="AV118" s="98">
        <v>4.6177413710121247E-2</v>
      </c>
      <c r="AW118" s="98">
        <v>0.25036503416124051</v>
      </c>
      <c r="AX118" s="7">
        <v>0.64775438836385502</v>
      </c>
      <c r="AY118" s="7">
        <v>0.8038461772783243</v>
      </c>
      <c r="AZ118" s="11">
        <v>5.757333430660274E-2</v>
      </c>
      <c r="BA118" s="11">
        <v>4.2594609140633982E-2</v>
      </c>
      <c r="BB118" s="11">
        <v>1.8832763080986002E-2</v>
      </c>
      <c r="BC118" s="11">
        <v>4.6578022886720697E-3</v>
      </c>
      <c r="BD118" s="98"/>
      <c r="BE118" s="98">
        <v>0.18363807016117087</v>
      </c>
      <c r="BF118" s="98"/>
      <c r="BG118" s="98">
        <v>0.10531640337860482</v>
      </c>
      <c r="BH118" s="98">
        <v>0.05</v>
      </c>
      <c r="BI118" s="98">
        <v>0.23</v>
      </c>
      <c r="BJ118" s="98"/>
      <c r="BK118" s="98">
        <v>0.28895447353977566</v>
      </c>
      <c r="BL118" s="98">
        <v>0.49703091566519864</v>
      </c>
      <c r="BM118" s="98">
        <v>0.52915508319951188</v>
      </c>
      <c r="BN118" s="98"/>
      <c r="BO118" s="98">
        <v>0.29347337123047046</v>
      </c>
      <c r="BP118" s="98"/>
      <c r="BQ118" s="98">
        <v>0.1604589773116134</v>
      </c>
      <c r="BR118" s="98">
        <v>0.376</v>
      </c>
      <c r="BS118" s="98">
        <v>0.45393234854208386</v>
      </c>
      <c r="BT118" s="98">
        <v>0.13627301336424849</v>
      </c>
      <c r="BU118" s="98"/>
      <c r="BV118" s="98">
        <v>1.4704083085791535E-2</v>
      </c>
      <c r="BW118" s="98"/>
      <c r="BX118" s="98">
        <v>8.4525411728366584E-2</v>
      </c>
      <c r="BY118" s="98"/>
      <c r="BZ118" s="98">
        <v>0.12651157613088659</v>
      </c>
      <c r="CA118" s="98"/>
      <c r="CB118" s="98">
        <v>0.24201966026768612</v>
      </c>
      <c r="CC118" s="98"/>
      <c r="CD118" s="98">
        <v>7.1608944800017657E-2</v>
      </c>
      <c r="CE118" s="98">
        <v>0.52729724494075869</v>
      </c>
      <c r="CF118" s="98">
        <v>0.53936967601274843</v>
      </c>
      <c r="CG118" s="98">
        <v>4.1000000000000002E-2</v>
      </c>
      <c r="CH118" s="108">
        <v>62352</v>
      </c>
      <c r="CI118" s="108">
        <v>99833</v>
      </c>
      <c r="CJ118" s="150">
        <v>1.6011194508596356</v>
      </c>
      <c r="CK118" s="108">
        <v>131156</v>
      </c>
      <c r="CL118" s="108">
        <v>52840</v>
      </c>
      <c r="CM118" s="108">
        <v>55436</v>
      </c>
      <c r="CN118" s="108">
        <v>99833</v>
      </c>
      <c r="CO118" s="108">
        <v>52840</v>
      </c>
      <c r="CP118" s="108">
        <v>55436</v>
      </c>
      <c r="CQ118" s="98">
        <v>8.2000000000000003E-2</v>
      </c>
      <c r="CR118" s="98">
        <v>0.05</v>
      </c>
      <c r="CS118" s="98">
        <v>0.23</v>
      </c>
      <c r="CT118" s="109">
        <v>24.3</v>
      </c>
      <c r="CU118" s="79">
        <v>23.9</v>
      </c>
      <c r="CV118" s="79">
        <v>-0.40000000000000213</v>
      </c>
      <c r="CW118" s="98">
        <v>2.1170755696856041E-2</v>
      </c>
      <c r="CX118" s="98">
        <v>1.9545924811907332E-2</v>
      </c>
      <c r="CY118" s="98">
        <v>0.21250696356093549</v>
      </c>
      <c r="CZ118" s="110">
        <v>1343511</v>
      </c>
      <c r="DA118" s="5">
        <v>1551396</v>
      </c>
      <c r="DB118" s="14">
        <v>1.1547326370978728</v>
      </c>
      <c r="DC118" s="14"/>
      <c r="DD118" s="98">
        <v>0.26423602039730232</v>
      </c>
      <c r="DE118" s="98">
        <v>0.2717692005411283</v>
      </c>
      <c r="DF118" s="14">
        <v>6.1</v>
      </c>
      <c r="DG118" s="98">
        <v>4.7787283195264138E-2</v>
      </c>
      <c r="DH118" s="98">
        <v>2.3684475143677049E-2</v>
      </c>
      <c r="DI118" s="98">
        <v>0.1138381174116731</v>
      </c>
      <c r="DJ118" s="98">
        <v>0.24718769417995148</v>
      </c>
      <c r="DK118" s="98">
        <v>0.17130506975652895</v>
      </c>
      <c r="DL118" s="98">
        <v>0.70725174123156465</v>
      </c>
      <c r="DM118" s="108">
        <v>374000</v>
      </c>
      <c r="DN118" s="108">
        <v>339422.10092660598</v>
      </c>
      <c r="DO118" s="108">
        <v>842</v>
      </c>
      <c r="DP118" s="108">
        <v>1440</v>
      </c>
      <c r="DQ118" s="14">
        <v>1.7102137767220902</v>
      </c>
      <c r="DR118" s="14"/>
      <c r="DS118" s="14"/>
      <c r="DT118" s="98">
        <v>0.49500592670144472</v>
      </c>
      <c r="DU118" s="98">
        <v>0.39991997448810751</v>
      </c>
      <c r="DV118" s="7">
        <v>0.48415944557456247</v>
      </c>
      <c r="DW118" s="11">
        <v>0.38655827186054426</v>
      </c>
      <c r="DX118" s="11">
        <v>0.23042236710745739</v>
      </c>
      <c r="DY118" s="11">
        <v>0.16788855487202942</v>
      </c>
      <c r="DZ118" s="11">
        <v>0.30470345501369223</v>
      </c>
      <c r="EA118" s="11">
        <v>0.2319037337658037</v>
      </c>
      <c r="EB118" s="11"/>
      <c r="ED118" s="11"/>
      <c r="EG118" s="5"/>
      <c r="EH118" s="5"/>
      <c r="EI118" s="5"/>
      <c r="EJ118" s="5"/>
      <c r="EK118" s="5"/>
      <c r="EL118" s="5"/>
      <c r="EM118" s="5"/>
      <c r="EN118" s="5"/>
      <c r="EO118" s="5"/>
      <c r="EP118" s="5"/>
      <c r="EQ118" s="5"/>
      <c r="ER118" s="11"/>
      <c r="ET118" s="11"/>
      <c r="FH118" s="5"/>
      <c r="FI118" s="11"/>
      <c r="FO118" s="11"/>
      <c r="FP118" s="11"/>
      <c r="FQ118" s="11"/>
      <c r="FR118" s="11"/>
      <c r="FS118" s="11"/>
      <c r="FT118" s="11"/>
      <c r="FU118" s="11"/>
      <c r="FV118" s="11"/>
      <c r="FW118" s="11"/>
      <c r="FX118" s="11"/>
      <c r="GC118" s="81"/>
      <c r="GD118" s="81"/>
      <c r="GE118" s="81"/>
      <c r="GF118" s="81"/>
      <c r="GG118" s="81"/>
      <c r="GH118" s="11"/>
      <c r="GI118" s="11"/>
      <c r="GJ118" s="11"/>
      <c r="GK118" s="11"/>
      <c r="HF118" s="5"/>
      <c r="IB118" s="5"/>
      <c r="IE118" s="5"/>
      <c r="IF118" s="5"/>
      <c r="IG118" s="5"/>
      <c r="IH118" s="5"/>
      <c r="II118" s="5"/>
      <c r="IJ118" s="5"/>
      <c r="IK118" s="5"/>
      <c r="IL118" s="5"/>
      <c r="IM118" s="11"/>
      <c r="IN118" s="11"/>
      <c r="IO118" s="11"/>
      <c r="IP118" s="11"/>
      <c r="IQ118" s="11"/>
      <c r="IR118" s="11"/>
      <c r="IS118" s="11"/>
      <c r="IW118" s="5"/>
      <c r="IX118" s="5"/>
      <c r="IY118" s="5"/>
      <c r="IZ118" s="5"/>
      <c r="JA118" s="5"/>
      <c r="JB118" s="11"/>
      <c r="JC118" s="11"/>
      <c r="JD118" s="11"/>
      <c r="JE118" s="11"/>
      <c r="JF118" s="11"/>
      <c r="JY118" s="5"/>
      <c r="JZ118" s="5"/>
      <c r="KA118" s="5"/>
      <c r="KB118" s="5"/>
      <c r="KE118" s="5"/>
      <c r="KF118" s="5"/>
      <c r="KG118" s="5"/>
      <c r="KH118" s="5"/>
      <c r="KI118" s="5"/>
      <c r="KJ118" s="5"/>
      <c r="KM118" s="5"/>
      <c r="KN118" s="5"/>
      <c r="KV118" s="5"/>
      <c r="KZ118" s="5"/>
      <c r="LA118" s="5"/>
      <c r="LB118" s="5"/>
      <c r="LC118" s="5"/>
      <c r="LD118" s="5"/>
      <c r="LE118" s="5"/>
      <c r="LF118" s="5"/>
      <c r="LG118" s="5"/>
      <c r="LI118" s="11"/>
      <c r="LJ118" s="11"/>
      <c r="LK118" s="11"/>
      <c r="LL118" s="11"/>
      <c r="LM118" s="11"/>
      <c r="LN118" s="11"/>
      <c r="LO118" s="11"/>
      <c r="LP118" s="11"/>
      <c r="LQ118" s="11"/>
      <c r="LU118" s="5"/>
      <c r="LW118" s="5"/>
      <c r="LX118" s="5"/>
      <c r="LY118" s="11"/>
      <c r="MB118" s="5"/>
      <c r="MC118" s="5"/>
      <c r="MH118" s="5"/>
      <c r="MO118" s="5"/>
      <c r="MP118" s="5"/>
      <c r="MQ118" s="5"/>
      <c r="MR118" s="5"/>
      <c r="MS118" s="11"/>
      <c r="MY118" s="5"/>
      <c r="MZ118" s="5"/>
      <c r="NA118" s="5"/>
      <c r="NB118" s="5"/>
      <c r="NC118" s="5"/>
      <c r="ND118" s="5"/>
      <c r="NE118" s="5"/>
      <c r="NG118" s="11"/>
      <c r="NH118" s="11"/>
      <c r="NI118" s="11"/>
      <c r="NJ118" s="11"/>
      <c r="NK118" s="11"/>
      <c r="NL118" s="11"/>
      <c r="NM118" s="11"/>
      <c r="NQ118" s="5"/>
      <c r="NR118" s="5"/>
      <c r="NU118" s="5"/>
      <c r="NV118" s="5"/>
      <c r="NW118" s="5"/>
      <c r="NX118" s="5"/>
      <c r="NY118" s="5"/>
      <c r="NZ118" s="5"/>
      <c r="OA118" s="5"/>
      <c r="OB118" s="5"/>
      <c r="OC118" s="5"/>
      <c r="OD118" s="5"/>
      <c r="OE118" s="5"/>
      <c r="OF118" s="5"/>
      <c r="OG118" s="5"/>
      <c r="OT118" s="5">
        <v>3646176</v>
      </c>
      <c r="OU118" s="5">
        <v>2545311</v>
      </c>
      <c r="OV118" s="5">
        <v>1994276</v>
      </c>
      <c r="OW118" s="11">
        <v>5.240371514093344E-3</v>
      </c>
      <c r="OX118" s="11">
        <v>2.6900627627456195E-4</v>
      </c>
      <c r="PZ118" s="7"/>
      <c r="QA118" s="7"/>
      <c r="QD118" s="152"/>
      <c r="QE118" s="153"/>
      <c r="QF118" s="154"/>
    </row>
    <row r="119" spans="1:448" x14ac:dyDescent="0.2">
      <c r="A119" s="1" t="s">
        <v>109</v>
      </c>
      <c r="B119" s="1" t="s">
        <v>63</v>
      </c>
      <c r="M119" s="70">
        <v>5974424.2328409813</v>
      </c>
      <c r="N119" s="70">
        <v>6313158</v>
      </c>
      <c r="O119" s="165">
        <v>1.05669730738186</v>
      </c>
      <c r="P119" s="111">
        <v>2216763</v>
      </c>
      <c r="Q119" s="5">
        <v>2467761</v>
      </c>
      <c r="R119" s="166">
        <v>1.1132272597476591</v>
      </c>
      <c r="S119" s="1">
        <v>2.48</v>
      </c>
      <c r="T119" s="98">
        <v>6.1714626274750023E-2</v>
      </c>
      <c r="U119" s="98">
        <v>0.13965593826799494</v>
      </c>
      <c r="V119" s="98">
        <v>0.3863224795097715</v>
      </c>
      <c r="W119" s="98">
        <v>0.64900000000000002</v>
      </c>
      <c r="X119" s="98">
        <v>0.58452962636881867</v>
      </c>
      <c r="Y119" s="98">
        <v>0.20899999999999999</v>
      </c>
      <c r="Z119" s="98">
        <v>0.200817950980339</v>
      </c>
      <c r="AA119" s="98">
        <v>7.9000000000000001E-2</v>
      </c>
      <c r="AB119" s="98">
        <v>0.10764708114490816</v>
      </c>
      <c r="AC119" s="98">
        <v>0.05</v>
      </c>
      <c r="AD119" s="98">
        <v>6.5122144178887356E-2</v>
      </c>
      <c r="AE119" s="98">
        <v>0.28799999999999998</v>
      </c>
      <c r="AF119" s="98">
        <v>0.30846503212524717</v>
      </c>
      <c r="AG119" s="98">
        <v>0.606821190131272</v>
      </c>
      <c r="AH119" s="98">
        <v>0.25282899559854299</v>
      </c>
      <c r="AI119" s="98">
        <v>9.2999999999999999E-2</v>
      </c>
      <c r="AJ119" s="98">
        <v>0.11837170644070628</v>
      </c>
      <c r="AK119" s="98">
        <v>2.5371706440706285E-2</v>
      </c>
      <c r="AL119" s="98">
        <v>0.64170311235148414</v>
      </c>
      <c r="AM119" s="98">
        <v>0.35829688764851586</v>
      </c>
      <c r="AN119" s="98">
        <v>0.40376924931542274</v>
      </c>
      <c r="AO119" s="98">
        <v>0.31121494445933551</v>
      </c>
      <c r="AP119" s="98">
        <v>0.15920310224950804</v>
      </c>
      <c r="AQ119" s="98">
        <v>1.3397914143978751E-2</v>
      </c>
      <c r="AR119" s="98">
        <v>2.4648821638163379E-3</v>
      </c>
      <c r="AS119" s="98">
        <v>0.10994990766793862</v>
      </c>
      <c r="AT119" s="98">
        <v>2.6710718439085118E-3</v>
      </c>
      <c r="AU119" s="98">
        <v>4.9007899803291788E-2</v>
      </c>
      <c r="AV119" s="98">
        <v>3.8988378534225966E-2</v>
      </c>
      <c r="AW119" s="98">
        <v>0.21509538403435341</v>
      </c>
      <c r="AX119" s="7">
        <v>0.59065768524585649</v>
      </c>
      <c r="AY119" s="7">
        <v>0.76578769175783235</v>
      </c>
      <c r="AZ119" s="11">
        <v>5.3797498941621995E-2</v>
      </c>
      <c r="BA119" s="11">
        <v>2.4308381387238766E-2</v>
      </c>
      <c r="BB119" s="11">
        <v>2.2857098671759769E-2</v>
      </c>
      <c r="BC119" s="11">
        <v>5.8418599616084253E-3</v>
      </c>
      <c r="BD119" s="98"/>
      <c r="BE119" s="98">
        <v>0.15823700874000673</v>
      </c>
      <c r="BF119" s="98"/>
      <c r="BG119" s="98">
        <v>7.4319516303474081E-2</v>
      </c>
      <c r="BH119" s="98">
        <v>8.2000000000000003E-2</v>
      </c>
      <c r="BI119" s="98">
        <v>0.29799999999999999</v>
      </c>
      <c r="BJ119" s="98"/>
      <c r="BK119" s="98">
        <v>0.23255652504348082</v>
      </c>
      <c r="BL119" s="98">
        <v>0.35178838662794948</v>
      </c>
      <c r="BM119" s="98">
        <v>0.40227312409193938</v>
      </c>
      <c r="BN119" s="98"/>
      <c r="BO119" s="98">
        <v>0.243791425512635</v>
      </c>
      <c r="BP119" s="98"/>
      <c r="BQ119" s="98">
        <v>0.17810252882886832</v>
      </c>
      <c r="BR119" s="98">
        <v>0.32300000000000001</v>
      </c>
      <c r="BS119" s="98">
        <v>0.42189395434150334</v>
      </c>
      <c r="BT119" s="98">
        <v>8.6760834399079778E-2</v>
      </c>
      <c r="BU119" s="98"/>
      <c r="BV119" s="98">
        <v>1.8296136474125521E-2</v>
      </c>
      <c r="BW119" s="98"/>
      <c r="BX119" s="98">
        <v>8.337814403161295E-2</v>
      </c>
      <c r="BY119" s="98"/>
      <c r="BZ119" s="98">
        <v>0.13652410974752874</v>
      </c>
      <c r="CA119" s="98"/>
      <c r="CB119" s="98">
        <v>0.27446879026396448</v>
      </c>
      <c r="CC119" s="98"/>
      <c r="CD119" s="98">
        <v>7.1357097170924713E-2</v>
      </c>
      <c r="CE119" s="98">
        <v>0.55543029229130658</v>
      </c>
      <c r="CF119" s="98">
        <v>0.58402427768815646</v>
      </c>
      <c r="CG119" s="98">
        <v>5.8999999999999997E-2</v>
      </c>
      <c r="CH119" s="108">
        <v>58095</v>
      </c>
      <c r="CI119" s="108">
        <v>91289</v>
      </c>
      <c r="CJ119" s="150">
        <v>1.5713744728462002</v>
      </c>
      <c r="CK119" s="108">
        <v>126149</v>
      </c>
      <c r="CL119" s="108">
        <v>50461</v>
      </c>
      <c r="CM119" s="108">
        <v>52637</v>
      </c>
      <c r="CN119" s="108">
        <v>91289</v>
      </c>
      <c r="CO119" s="108">
        <v>50461</v>
      </c>
      <c r="CP119" s="108">
        <v>52637</v>
      </c>
      <c r="CQ119" s="98">
        <v>0.115</v>
      </c>
      <c r="CR119" s="98">
        <v>8.2000000000000003E-2</v>
      </c>
      <c r="CS119" s="98">
        <v>0.29799999999999999</v>
      </c>
      <c r="CT119" s="109">
        <v>28.2</v>
      </c>
      <c r="CU119" s="79">
        <v>28.7</v>
      </c>
      <c r="CV119" s="79">
        <v>0.5</v>
      </c>
      <c r="CW119" s="98">
        <v>6.077239317546887E-2</v>
      </c>
      <c r="CX119" s="98">
        <v>3.1239636510923218E-2</v>
      </c>
      <c r="CY119" s="98">
        <v>0.18928664115603999</v>
      </c>
      <c r="CZ119" s="110">
        <v>2418248</v>
      </c>
      <c r="DA119" s="5">
        <v>2624257</v>
      </c>
      <c r="DB119" s="14">
        <v>1.0851893602310434</v>
      </c>
      <c r="DC119" s="14"/>
      <c r="DD119" s="98">
        <v>0.24589909719764061</v>
      </c>
      <c r="DE119" s="98">
        <v>0.25098950355983102</v>
      </c>
      <c r="DF119" s="14">
        <v>6.1</v>
      </c>
      <c r="DG119" s="98">
        <v>5.9634403185358752E-2</v>
      </c>
      <c r="DH119" s="98">
        <v>1.2093708809769775E-2</v>
      </c>
      <c r="DI119" s="98">
        <v>6.7545213750025243E-2</v>
      </c>
      <c r="DJ119" s="98">
        <v>0.14868360835085892</v>
      </c>
      <c r="DK119" s="98">
        <v>0.2831548129622975</v>
      </c>
      <c r="DL119" s="98">
        <v>0.66823124281484314</v>
      </c>
      <c r="DM119" s="108">
        <v>351900</v>
      </c>
      <c r="DN119" s="108">
        <v>298503.37664220401</v>
      </c>
      <c r="DO119" s="108">
        <v>918</v>
      </c>
      <c r="DP119" s="108">
        <v>1480</v>
      </c>
      <c r="DQ119" s="14">
        <v>1.6122004357298474</v>
      </c>
      <c r="DR119" s="14"/>
      <c r="DS119" s="14"/>
      <c r="DT119" s="98">
        <v>0.52395473247728208</v>
      </c>
      <c r="DU119" s="98">
        <v>0.43606002518427028</v>
      </c>
      <c r="DV119" s="7">
        <v>0.51411472989595586</v>
      </c>
      <c r="DW119" s="11">
        <v>0.42520081037046065</v>
      </c>
      <c r="DX119" s="11">
        <v>0.26494108502147101</v>
      </c>
      <c r="DY119" s="11">
        <v>0.20185797840574077</v>
      </c>
      <c r="DZ119" s="11">
        <v>0.34760911550477447</v>
      </c>
      <c r="EA119" s="11">
        <v>0.27595615219288921</v>
      </c>
      <c r="EB119" s="11"/>
      <c r="ED119" s="11"/>
      <c r="EG119" s="5"/>
      <c r="EH119" s="5"/>
      <c r="EI119" s="5"/>
      <c r="EJ119" s="5"/>
      <c r="EK119" s="5"/>
      <c r="EL119" s="5"/>
      <c r="EM119" s="5"/>
      <c r="EN119" s="5"/>
      <c r="EO119" s="5"/>
      <c r="EP119" s="5"/>
      <c r="EQ119" s="5"/>
      <c r="ER119" s="11"/>
      <c r="ET119" s="11"/>
      <c r="FH119" s="5"/>
      <c r="FI119" s="11"/>
      <c r="FO119" s="11"/>
      <c r="FP119" s="11"/>
      <c r="FQ119" s="11"/>
      <c r="FR119" s="11"/>
      <c r="FS119" s="11"/>
      <c r="FT119" s="11"/>
      <c r="FU119" s="11"/>
      <c r="FV119" s="11"/>
      <c r="FW119" s="11"/>
      <c r="FX119" s="11"/>
      <c r="GC119" s="81"/>
      <c r="GD119" s="81"/>
      <c r="GE119" s="81"/>
      <c r="GF119" s="81"/>
      <c r="GG119" s="81"/>
      <c r="GH119" s="11"/>
      <c r="GI119" s="11"/>
      <c r="GJ119" s="11"/>
      <c r="GK119" s="11"/>
      <c r="HF119" s="5"/>
      <c r="IB119" s="5"/>
      <c r="IE119" s="5"/>
      <c r="IF119" s="5"/>
      <c r="IG119" s="5"/>
      <c r="IH119" s="5"/>
      <c r="II119" s="5"/>
      <c r="IJ119" s="5"/>
      <c r="IK119" s="5"/>
      <c r="IL119" s="5"/>
      <c r="IM119" s="11"/>
      <c r="IN119" s="11"/>
      <c r="IO119" s="11"/>
      <c r="IP119" s="11"/>
      <c r="IQ119" s="11"/>
      <c r="IR119" s="11"/>
      <c r="IS119" s="11"/>
      <c r="IW119" s="5"/>
      <c r="IX119" s="5"/>
      <c r="IY119" s="5"/>
      <c r="IZ119" s="5"/>
      <c r="JA119" s="5"/>
      <c r="JB119" s="11"/>
      <c r="JC119" s="11"/>
      <c r="JD119" s="11"/>
      <c r="JE119" s="11"/>
      <c r="JF119" s="11"/>
      <c r="JY119" s="5"/>
      <c r="JZ119" s="5"/>
      <c r="KA119" s="5"/>
      <c r="KB119" s="5"/>
      <c r="KE119" s="5"/>
      <c r="KF119" s="5"/>
      <c r="KG119" s="5"/>
      <c r="KH119" s="5"/>
      <c r="KI119" s="5"/>
      <c r="KJ119" s="5"/>
      <c r="KM119" s="5"/>
      <c r="KN119" s="5"/>
      <c r="KV119" s="5"/>
      <c r="KZ119" s="5"/>
      <c r="LA119" s="5"/>
      <c r="LB119" s="5"/>
      <c r="LC119" s="5"/>
      <c r="LD119" s="5"/>
      <c r="LE119" s="5"/>
      <c r="LF119" s="5"/>
      <c r="LG119" s="5"/>
      <c r="LI119" s="11"/>
      <c r="LJ119" s="11"/>
      <c r="LK119" s="11"/>
      <c r="LL119" s="11"/>
      <c r="LM119" s="11"/>
      <c r="LN119" s="11"/>
      <c r="LO119" s="11"/>
      <c r="LP119" s="11"/>
      <c r="LQ119" s="11"/>
      <c r="LU119" s="5"/>
      <c r="LW119" s="5"/>
      <c r="LX119" s="5"/>
      <c r="LY119" s="11"/>
      <c r="MB119" s="5"/>
      <c r="MC119" s="5"/>
      <c r="MH119" s="5"/>
      <c r="MO119" s="5"/>
      <c r="MP119" s="5"/>
      <c r="MQ119" s="5"/>
      <c r="MR119" s="5"/>
      <c r="MS119" s="11"/>
      <c r="MY119" s="5"/>
      <c r="MZ119" s="5"/>
      <c r="NA119" s="5"/>
      <c r="NB119" s="5"/>
      <c r="NC119" s="5"/>
      <c r="ND119" s="5"/>
      <c r="NE119" s="5"/>
      <c r="NG119" s="11"/>
      <c r="NH119" s="11"/>
      <c r="NI119" s="11"/>
      <c r="NJ119" s="11"/>
      <c r="NK119" s="11"/>
      <c r="NL119" s="11"/>
      <c r="NM119" s="11"/>
      <c r="NQ119" s="5"/>
      <c r="NR119" s="5"/>
      <c r="NS119" s="5"/>
      <c r="NU119" s="5"/>
      <c r="NV119" s="5"/>
      <c r="NW119" s="5"/>
      <c r="NX119" s="5"/>
      <c r="NY119" s="5"/>
      <c r="NZ119" s="5"/>
      <c r="OA119" s="5"/>
      <c r="OB119" s="5"/>
      <c r="OC119" s="5"/>
      <c r="OD119" s="5"/>
      <c r="OE119" s="5"/>
      <c r="OF119" s="5"/>
      <c r="OG119" s="5"/>
      <c r="OT119" s="5">
        <v>6110451</v>
      </c>
      <c r="OU119" s="5">
        <v>4378944</v>
      </c>
      <c r="OV119" s="5">
        <v>3140991</v>
      </c>
      <c r="OW119" s="11">
        <v>2.5674368711549431E-3</v>
      </c>
      <c r="OX119" s="11">
        <v>3.3450180436459486E-4</v>
      </c>
      <c r="PZ119" s="7"/>
      <c r="QA119" s="7"/>
      <c r="QD119" s="152"/>
      <c r="QE119" s="153"/>
      <c r="QF119" s="154"/>
    </row>
    <row r="120" spans="1:448" x14ac:dyDescent="0.2">
      <c r="A120" s="1" t="s">
        <v>110</v>
      </c>
      <c r="B120" s="1" t="s">
        <v>65</v>
      </c>
      <c r="M120" s="70">
        <v>4199215.5843751822</v>
      </c>
      <c r="N120" s="70">
        <v>5169873</v>
      </c>
      <c r="O120" s="165">
        <v>1.2311520797447331</v>
      </c>
      <c r="P120" s="111">
        <v>1500828</v>
      </c>
      <c r="Q120" s="5">
        <v>1892613</v>
      </c>
      <c r="R120" s="166">
        <v>1.2610459026617307</v>
      </c>
      <c r="S120" s="1">
        <v>2.61</v>
      </c>
      <c r="T120" s="98">
        <v>6.5403875393387712E-2</v>
      </c>
      <c r="U120" s="98">
        <v>0.1452194718612205</v>
      </c>
      <c r="V120" s="98">
        <v>0.37224310435547259</v>
      </c>
      <c r="W120" s="98">
        <v>0.58599999999999997</v>
      </c>
      <c r="X120" s="98">
        <v>0.52714509399346243</v>
      </c>
      <c r="Y120" s="98">
        <v>5.0999999999999997E-2</v>
      </c>
      <c r="Z120" s="98">
        <v>5.6570673371574745E-2</v>
      </c>
      <c r="AA120" s="98">
        <v>0.29600000000000004</v>
      </c>
      <c r="AB120" s="98">
        <v>0.3106594595798482</v>
      </c>
      <c r="AC120" s="98">
        <v>3.2000000000000001E-2</v>
      </c>
      <c r="AD120" s="98">
        <v>4.3068322689875066E-2</v>
      </c>
      <c r="AE120" s="98">
        <v>0.34700000000000003</v>
      </c>
      <c r="AF120" s="98">
        <v>0.36723013295142293</v>
      </c>
      <c r="AG120" s="98">
        <v>0.38444354207821657</v>
      </c>
      <c r="AH120" s="98">
        <v>0.4608650572288881</v>
      </c>
      <c r="AI120" s="98">
        <v>0.155</v>
      </c>
      <c r="AJ120" s="98">
        <v>0.13986466627717323</v>
      </c>
      <c r="AK120" s="98">
        <v>-1.5135333722826771E-2</v>
      </c>
      <c r="AL120" s="98">
        <v>0.71732648984495517</v>
      </c>
      <c r="AM120" s="98">
        <v>0.28267351015504483</v>
      </c>
      <c r="AN120" s="98">
        <v>0.24189267002680051</v>
      </c>
      <c r="AO120" s="98">
        <v>0.56818204437367148</v>
      </c>
      <c r="AP120" s="98">
        <v>8.977386631027448E-2</v>
      </c>
      <c r="AQ120" s="98">
        <v>4.5030532668889379E-2</v>
      </c>
      <c r="AR120" s="98">
        <v>5.4226588658481964E-3</v>
      </c>
      <c r="AS120" s="98">
        <v>4.969822775451592E-2</v>
      </c>
      <c r="AT120" s="98">
        <v>1.0891365932793691E-3</v>
      </c>
      <c r="AU120" s="98">
        <v>6.9050780877968843E-2</v>
      </c>
      <c r="AV120" s="98">
        <v>5.7545837421596489E-2</v>
      </c>
      <c r="AW120" s="98">
        <v>0.29412933336080854</v>
      </c>
      <c r="AX120" s="7">
        <v>0.75254476218857214</v>
      </c>
      <c r="AY120" s="7">
        <v>0.89481156475201218</v>
      </c>
      <c r="AZ120" s="11">
        <v>8.9289555778780616E-2</v>
      </c>
      <c r="BA120" s="11">
        <v>1.1766920094734734E-2</v>
      </c>
      <c r="BB120" s="11">
        <v>3.3435552199814686E-2</v>
      </c>
      <c r="BC120" s="11">
        <v>6.6103810098275938E-3</v>
      </c>
      <c r="BD120" s="98"/>
      <c r="BE120" s="98">
        <v>0.22452831393233164</v>
      </c>
      <c r="BF120" s="98"/>
      <c r="BG120" s="98">
        <v>9.1981467434233244E-2</v>
      </c>
      <c r="BH120" s="98">
        <v>7.5999999999999998E-2</v>
      </c>
      <c r="BI120" s="98">
        <v>0.25700000000000001</v>
      </c>
      <c r="BJ120" s="98"/>
      <c r="BK120" s="98">
        <v>0.31650978136656488</v>
      </c>
      <c r="BL120" s="98">
        <v>0.46003667018556255</v>
      </c>
      <c r="BM120" s="98">
        <v>0.48927433304384649</v>
      </c>
      <c r="BN120" s="98"/>
      <c r="BO120" s="98">
        <v>0.21930086748797606</v>
      </c>
      <c r="BP120" s="98"/>
      <c r="BQ120" s="98">
        <v>0.13380278011701541</v>
      </c>
      <c r="BR120" s="98">
        <v>0.28100000000000003</v>
      </c>
      <c r="BS120" s="98">
        <v>0.35310364760499147</v>
      </c>
      <c r="BT120" s="98">
        <v>8.0136882890574676E-2</v>
      </c>
      <c r="BU120" s="98"/>
      <c r="BV120" s="98">
        <v>1.7115244764237574E-2</v>
      </c>
      <c r="BW120" s="98"/>
      <c r="BX120" s="98">
        <v>0.10201185618424903</v>
      </c>
      <c r="BY120" s="98"/>
      <c r="BZ120" s="98">
        <v>0.13204706173444411</v>
      </c>
      <c r="CA120" s="98"/>
      <c r="CB120" s="98">
        <v>0.20943782218002566</v>
      </c>
      <c r="CC120" s="98"/>
      <c r="CD120" s="98">
        <v>9.0130440816137178E-2</v>
      </c>
      <c r="CE120" s="98">
        <v>0.52423111419726298</v>
      </c>
      <c r="CF120" s="98">
        <v>0.55074242567909348</v>
      </c>
      <c r="CG120" s="98">
        <v>4.7E-2</v>
      </c>
      <c r="CH120" s="108">
        <v>50385</v>
      </c>
      <c r="CI120" s="108">
        <v>88301</v>
      </c>
      <c r="CJ120" s="150">
        <v>1.7525255532400517</v>
      </c>
      <c r="CK120" s="108">
        <v>118255</v>
      </c>
      <c r="CL120" s="108">
        <v>45239</v>
      </c>
      <c r="CM120" s="108">
        <v>48291</v>
      </c>
      <c r="CN120" s="108">
        <v>88301</v>
      </c>
      <c r="CO120" s="108">
        <v>45239</v>
      </c>
      <c r="CP120" s="108">
        <v>48291</v>
      </c>
      <c r="CQ120" s="98">
        <v>0.11</v>
      </c>
      <c r="CR120" s="167">
        <v>7.5999999999999998E-2</v>
      </c>
      <c r="CS120" s="167">
        <v>0.25700000000000001</v>
      </c>
      <c r="CT120" s="109">
        <v>26.2</v>
      </c>
      <c r="CU120" s="79">
        <v>26.4</v>
      </c>
      <c r="CV120" s="79">
        <v>0.19999999999999929</v>
      </c>
      <c r="CW120" s="98">
        <v>1.0764385654856493E-2</v>
      </c>
      <c r="CX120" s="98">
        <v>1.366783662787148E-2</v>
      </c>
      <c r="CY120" s="98">
        <v>0.20468545535253127</v>
      </c>
      <c r="CZ120" s="110">
        <v>1745666</v>
      </c>
      <c r="DA120" s="5">
        <v>2068985</v>
      </c>
      <c r="DB120" s="14">
        <v>1.1852124060387268</v>
      </c>
      <c r="DC120" s="14"/>
      <c r="DD120" s="98">
        <v>0.2348433205435633</v>
      </c>
      <c r="DE120" s="98">
        <v>0.2278110811848815</v>
      </c>
      <c r="DF120" s="14">
        <v>5.5</v>
      </c>
      <c r="DG120" s="98">
        <v>8.5245663936664592E-2</v>
      </c>
      <c r="DH120" s="98">
        <v>3.2539143589731194E-2</v>
      </c>
      <c r="DI120" s="98">
        <v>0.16211137345123333</v>
      </c>
      <c r="DJ120" s="98">
        <v>0.3966713146784534</v>
      </c>
      <c r="DK120" s="98">
        <v>2.1017552084717867E-2</v>
      </c>
      <c r="DL120" s="98">
        <v>0.66585509029051371</v>
      </c>
      <c r="DM120" s="108">
        <v>440900</v>
      </c>
      <c r="DN120" s="108">
        <v>422622.20290257299</v>
      </c>
      <c r="DO120" s="108">
        <v>909</v>
      </c>
      <c r="DP120" s="108">
        <v>1702</v>
      </c>
      <c r="DQ120" s="14">
        <v>1.8723872387238725</v>
      </c>
      <c r="DR120" s="14"/>
      <c r="DS120" s="14"/>
      <c r="DT120" s="98">
        <v>0.51211053844195797</v>
      </c>
      <c r="DU120" s="98">
        <v>0.41501084542066524</v>
      </c>
      <c r="DV120" s="7">
        <v>0.5232478678288367</v>
      </c>
      <c r="DW120" s="11">
        <v>0.428697047453789</v>
      </c>
      <c r="DX120" s="11">
        <v>0.26592280305933791</v>
      </c>
      <c r="DY120" s="11">
        <v>0.20262449350505349</v>
      </c>
      <c r="DZ120" s="11">
        <v>0.35190666359272982</v>
      </c>
      <c r="EA120" s="11">
        <v>0.27816548663204671</v>
      </c>
      <c r="EB120" s="11"/>
      <c r="ED120" s="11"/>
      <c r="EG120" s="5"/>
      <c r="EH120" s="5"/>
      <c r="EI120" s="5"/>
      <c r="EJ120" s="5"/>
      <c r="EK120" s="5"/>
      <c r="EL120" s="5"/>
      <c r="EM120" s="5"/>
      <c r="EN120" s="5"/>
      <c r="EO120" s="5"/>
      <c r="EP120" s="5"/>
      <c r="EQ120" s="5"/>
      <c r="ER120" s="11"/>
      <c r="ET120" s="11"/>
      <c r="FH120" s="5"/>
      <c r="FI120" s="11"/>
      <c r="FO120" s="11"/>
      <c r="FP120" s="11"/>
      <c r="FQ120" s="11"/>
      <c r="FR120" s="11"/>
      <c r="FS120" s="11"/>
      <c r="FT120" s="11"/>
      <c r="FU120" s="11"/>
      <c r="FV120" s="11"/>
      <c r="FW120" s="11"/>
      <c r="FX120" s="11"/>
      <c r="GC120" s="81"/>
      <c r="GD120" s="81"/>
      <c r="GE120" s="81"/>
      <c r="GF120" s="81"/>
      <c r="GG120" s="81"/>
      <c r="GH120" s="11"/>
      <c r="GI120" s="11"/>
      <c r="GJ120" s="11"/>
      <c r="GK120" s="11"/>
      <c r="HF120" s="5"/>
      <c r="IB120" s="5"/>
      <c r="IE120" s="5"/>
      <c r="IF120" s="5"/>
      <c r="IG120" s="5"/>
      <c r="IH120" s="5"/>
      <c r="II120" s="5"/>
      <c r="IJ120" s="5"/>
      <c r="IK120" s="5"/>
      <c r="IL120" s="5"/>
      <c r="IM120" s="11"/>
      <c r="IN120" s="11"/>
      <c r="IO120" s="11"/>
      <c r="IP120" s="11"/>
      <c r="IQ120" s="11"/>
      <c r="IR120" s="11"/>
      <c r="IS120" s="11"/>
      <c r="IT120" s="11"/>
      <c r="IU120" s="11"/>
      <c r="IW120" s="5"/>
      <c r="IX120" s="5"/>
      <c r="IY120" s="5"/>
      <c r="IZ120" s="5"/>
      <c r="JA120" s="5"/>
      <c r="JB120" s="11"/>
      <c r="JC120" s="11"/>
      <c r="JD120" s="11"/>
      <c r="JE120" s="11"/>
      <c r="JF120" s="11"/>
      <c r="JY120" s="5"/>
      <c r="JZ120" s="5"/>
      <c r="KA120" s="5"/>
      <c r="KB120" s="5"/>
      <c r="KE120" s="5"/>
      <c r="KF120" s="5"/>
      <c r="KG120" s="5"/>
      <c r="KH120" s="5"/>
      <c r="KI120" s="5"/>
      <c r="KJ120" s="5"/>
      <c r="KM120" s="5"/>
      <c r="KN120" s="5"/>
      <c r="KV120" s="5"/>
      <c r="KZ120" s="5"/>
      <c r="LA120" s="5"/>
      <c r="LB120" s="5"/>
      <c r="LC120" s="5"/>
      <c r="LD120" s="5"/>
      <c r="LE120" s="5"/>
      <c r="LF120" s="5"/>
      <c r="LG120" s="5"/>
      <c r="LI120" s="11"/>
      <c r="LJ120" s="11"/>
      <c r="LK120" s="11"/>
      <c r="LL120" s="11"/>
      <c r="LM120" s="11"/>
      <c r="LN120" s="11"/>
      <c r="LO120" s="11"/>
      <c r="LP120" s="11"/>
      <c r="LQ120" s="11"/>
      <c r="LU120" s="5"/>
      <c r="LW120" s="5"/>
      <c r="LX120" s="5"/>
      <c r="LY120" s="11"/>
      <c r="MB120" s="5"/>
      <c r="MC120" s="5"/>
      <c r="MH120" s="5"/>
      <c r="MO120" s="5"/>
      <c r="MP120" s="5"/>
      <c r="MQ120" s="5"/>
      <c r="MR120" s="5"/>
      <c r="MS120" s="11"/>
      <c r="MY120" s="5"/>
      <c r="MZ120" s="5"/>
      <c r="NA120" s="5"/>
      <c r="NB120" s="5"/>
      <c r="NC120" s="5"/>
      <c r="ND120" s="5"/>
      <c r="NE120" s="5"/>
      <c r="NG120" s="11"/>
      <c r="NH120" s="11"/>
      <c r="NI120" s="11"/>
      <c r="NJ120" s="11"/>
      <c r="NK120" s="11"/>
      <c r="NL120" s="11"/>
      <c r="NM120" s="11"/>
      <c r="NQ120" s="5"/>
      <c r="NR120" s="5"/>
      <c r="NS120" s="5"/>
      <c r="NU120" s="5"/>
      <c r="NV120" s="5"/>
      <c r="NW120" s="5"/>
      <c r="NX120" s="5"/>
      <c r="NY120" s="5"/>
      <c r="NZ120" s="5"/>
      <c r="OA120" s="5"/>
      <c r="OB120" s="5"/>
      <c r="OC120" s="5"/>
      <c r="OD120" s="5"/>
      <c r="OE120" s="5"/>
      <c r="OF120" s="5"/>
      <c r="OG120" s="5"/>
      <c r="OT120" s="5">
        <v>4940385</v>
      </c>
      <c r="OU120" s="5">
        <v>3446042</v>
      </c>
      <c r="OV120" s="5">
        <v>2457283</v>
      </c>
      <c r="OW120" s="11">
        <v>2.2074255372205521E-2</v>
      </c>
      <c r="OX120" s="11">
        <v>2.1546092729928727E-3</v>
      </c>
      <c r="PZ120" s="7"/>
      <c r="QA120" s="7"/>
      <c r="QD120" s="152"/>
      <c r="QE120" s="153"/>
      <c r="QF120" s="154"/>
    </row>
    <row r="121" spans="1:448" x14ac:dyDescent="0.2">
      <c r="A121" s="1" t="s">
        <v>110</v>
      </c>
      <c r="B121" s="1" t="s">
        <v>65</v>
      </c>
      <c r="M121" s="70">
        <v>4199215.5843751822</v>
      </c>
      <c r="N121" s="70">
        <v>5169873</v>
      </c>
      <c r="O121" s="165">
        <v>1.2311520797447331</v>
      </c>
      <c r="P121" s="111">
        <v>1500828</v>
      </c>
      <c r="Q121" s="5">
        <v>1892613</v>
      </c>
      <c r="R121" s="166">
        <v>1.2610459026617307</v>
      </c>
      <c r="S121" s="1">
        <v>2.61</v>
      </c>
      <c r="T121" s="98">
        <v>6.5403875393387712E-2</v>
      </c>
      <c r="U121" s="98">
        <v>0.1452194718612205</v>
      </c>
      <c r="V121" s="98">
        <v>0.37224310435547259</v>
      </c>
      <c r="W121" s="98">
        <v>0.58599999999999997</v>
      </c>
      <c r="X121" s="98">
        <v>0.52714509399346243</v>
      </c>
      <c r="Y121" s="98">
        <v>5.0999999999999997E-2</v>
      </c>
      <c r="Z121" s="98">
        <v>5.6570673371574745E-2</v>
      </c>
      <c r="AA121" s="98">
        <v>0.29600000000000004</v>
      </c>
      <c r="AB121" s="98">
        <v>0.3106594595798482</v>
      </c>
      <c r="AC121" s="98">
        <v>3.2000000000000001E-2</v>
      </c>
      <c r="AD121" s="98">
        <v>4.3068322689875066E-2</v>
      </c>
      <c r="AE121" s="98">
        <v>0.34700000000000003</v>
      </c>
      <c r="AF121" s="98">
        <v>0.36723013295142293</v>
      </c>
      <c r="AG121" s="98">
        <v>0.38444354207821657</v>
      </c>
      <c r="AH121" s="98">
        <v>0.4608650572288881</v>
      </c>
      <c r="AI121" s="98">
        <v>0.155</v>
      </c>
      <c r="AJ121" s="98">
        <v>0.13986466627717323</v>
      </c>
      <c r="AK121" s="98">
        <v>-1.5135333722826771E-2</v>
      </c>
      <c r="AL121" s="98">
        <v>0.71732648984495517</v>
      </c>
      <c r="AM121" s="98">
        <v>0.28267351015504483</v>
      </c>
      <c r="AN121" s="98">
        <v>0.24189267002680051</v>
      </c>
      <c r="AO121" s="98">
        <v>0.56818204437367148</v>
      </c>
      <c r="AP121" s="98">
        <v>8.977386631027448E-2</v>
      </c>
      <c r="AQ121" s="98">
        <v>4.5030532668889379E-2</v>
      </c>
      <c r="AR121" s="98">
        <v>5.4226588658481964E-3</v>
      </c>
      <c r="AS121" s="98">
        <v>4.969822775451592E-2</v>
      </c>
      <c r="AT121" s="98">
        <v>1.0891365932793691E-3</v>
      </c>
      <c r="AU121" s="98">
        <v>6.9050780877968843E-2</v>
      </c>
      <c r="AV121" s="98">
        <v>5.7545837421596489E-2</v>
      </c>
      <c r="AW121" s="98">
        <v>0.29412933336080854</v>
      </c>
      <c r="AX121" s="7">
        <v>0.75254476218857214</v>
      </c>
      <c r="AY121" s="7">
        <v>0.89481156475201218</v>
      </c>
      <c r="AZ121" s="11">
        <v>8.9289555778780616E-2</v>
      </c>
      <c r="BA121" s="11">
        <v>1.1766920094734734E-2</v>
      </c>
      <c r="BB121" s="11">
        <v>3.3435552199814686E-2</v>
      </c>
      <c r="BC121" s="11">
        <v>6.6103810098275938E-3</v>
      </c>
      <c r="BD121" s="98"/>
      <c r="BE121" s="98">
        <v>0.22452831393233164</v>
      </c>
      <c r="BF121" s="98"/>
      <c r="BG121" s="98">
        <v>9.1981467434233244E-2</v>
      </c>
      <c r="BH121" s="98">
        <v>7.5999999999999998E-2</v>
      </c>
      <c r="BI121" s="98">
        <v>0.25700000000000001</v>
      </c>
      <c r="BJ121" s="98"/>
      <c r="BK121" s="98">
        <v>0.31650978136656488</v>
      </c>
      <c r="BL121" s="98">
        <v>0.46003667018556255</v>
      </c>
      <c r="BM121" s="98">
        <v>0.48927433304384649</v>
      </c>
      <c r="BN121" s="98"/>
      <c r="BO121" s="98">
        <v>0.21930086748797606</v>
      </c>
      <c r="BP121" s="98"/>
      <c r="BQ121" s="98">
        <v>0.13380278011701541</v>
      </c>
      <c r="BR121" s="98">
        <v>0.28100000000000003</v>
      </c>
      <c r="BS121" s="98">
        <v>0.35310364760499147</v>
      </c>
      <c r="BT121" s="98">
        <v>8.0136882890574676E-2</v>
      </c>
      <c r="BU121" s="98"/>
      <c r="BV121" s="98">
        <v>1.7115244764237574E-2</v>
      </c>
      <c r="BW121" s="98"/>
      <c r="BX121" s="98">
        <v>0.10201185618424903</v>
      </c>
      <c r="BY121" s="98"/>
      <c r="BZ121" s="98">
        <v>0.13204706173444411</v>
      </c>
      <c r="CA121" s="98"/>
      <c r="CB121" s="98">
        <v>0.20943782218002566</v>
      </c>
      <c r="CC121" s="98"/>
      <c r="CD121" s="98">
        <v>9.0130440816137178E-2</v>
      </c>
      <c r="CE121" s="98">
        <v>0.52423111419726298</v>
      </c>
      <c r="CF121" s="98">
        <v>0.55074242567909348</v>
      </c>
      <c r="CG121" s="98">
        <v>4.7E-2</v>
      </c>
      <c r="CH121" s="108">
        <v>50385</v>
      </c>
      <c r="CI121" s="108">
        <v>88301</v>
      </c>
      <c r="CJ121" s="150">
        <v>1.7525255532400517</v>
      </c>
      <c r="CK121" s="108">
        <v>118255</v>
      </c>
      <c r="CL121" s="108">
        <v>45239</v>
      </c>
      <c r="CM121" s="108">
        <v>48291</v>
      </c>
      <c r="CN121" s="108">
        <v>88301</v>
      </c>
      <c r="CO121" s="108">
        <v>45239</v>
      </c>
      <c r="CP121" s="108">
        <v>48291</v>
      </c>
      <c r="CQ121" s="98">
        <v>0.11</v>
      </c>
      <c r="CR121" s="167">
        <v>7.5999999999999998E-2</v>
      </c>
      <c r="CS121" s="167">
        <v>0.25700000000000001</v>
      </c>
      <c r="CT121" s="109">
        <v>26.2</v>
      </c>
      <c r="CU121" s="79">
        <v>26.4</v>
      </c>
      <c r="CV121" s="79">
        <v>0.19999999999999929</v>
      </c>
      <c r="CW121" s="98">
        <v>1.0764385654856493E-2</v>
      </c>
      <c r="CX121" s="98">
        <v>1.366783662787148E-2</v>
      </c>
      <c r="CY121" s="98">
        <v>0.20468545535253127</v>
      </c>
      <c r="CZ121" s="110">
        <v>1745666</v>
      </c>
      <c r="DA121" s="5">
        <v>2068985</v>
      </c>
      <c r="DB121" s="14">
        <v>1.1852124060387268</v>
      </c>
      <c r="DC121" s="14"/>
      <c r="DD121" s="98">
        <v>0.2348433205435633</v>
      </c>
      <c r="DE121" s="98">
        <v>0.2278110811848815</v>
      </c>
      <c r="DF121" s="14">
        <v>5.5</v>
      </c>
      <c r="DG121" s="98">
        <v>8.5245663936664592E-2</v>
      </c>
      <c r="DH121" s="98">
        <v>3.2539143589731194E-2</v>
      </c>
      <c r="DI121" s="98">
        <v>0.16211137345123333</v>
      </c>
      <c r="DJ121" s="98">
        <v>0.3966713146784534</v>
      </c>
      <c r="DK121" s="98">
        <v>2.1017552084717867E-2</v>
      </c>
      <c r="DL121" s="98">
        <v>0.66585509029051371</v>
      </c>
      <c r="DM121" s="108">
        <v>440900</v>
      </c>
      <c r="DN121" s="108">
        <v>422622.20290257299</v>
      </c>
      <c r="DO121" s="108">
        <v>909</v>
      </c>
      <c r="DP121" s="108">
        <v>1702</v>
      </c>
      <c r="DQ121" s="14">
        <v>1.8723872387238725</v>
      </c>
      <c r="DR121" s="14"/>
      <c r="DS121" s="14"/>
      <c r="DT121" s="98">
        <v>0.51211053844195797</v>
      </c>
      <c r="DU121" s="98">
        <v>0.41501084542066524</v>
      </c>
      <c r="DV121" s="7">
        <v>0.5232478678288367</v>
      </c>
      <c r="DW121" s="11">
        <v>0.428697047453789</v>
      </c>
      <c r="DX121" s="11">
        <v>0.26592280305933791</v>
      </c>
      <c r="DY121" s="11">
        <v>0.20262449350505349</v>
      </c>
      <c r="DZ121" s="11">
        <v>0.35190666359272982</v>
      </c>
      <c r="EA121" s="11">
        <v>0.27816548663204671</v>
      </c>
      <c r="EB121" s="11"/>
      <c r="ED121" s="11"/>
      <c r="EG121" s="5"/>
      <c r="EH121" s="5"/>
      <c r="EI121" s="5"/>
      <c r="EJ121" s="5"/>
      <c r="EK121" s="5"/>
      <c r="EL121" s="5"/>
      <c r="EM121" s="5"/>
      <c r="EN121" s="5"/>
      <c r="EO121" s="5"/>
      <c r="EP121" s="5"/>
      <c r="EQ121" s="5"/>
      <c r="ER121" s="11"/>
      <c r="ET121" s="11"/>
      <c r="FH121" s="5"/>
      <c r="FI121" s="11"/>
      <c r="FO121" s="11"/>
      <c r="FP121" s="11"/>
      <c r="FQ121" s="11"/>
      <c r="FR121" s="11"/>
      <c r="FS121" s="11"/>
      <c r="FT121" s="11"/>
      <c r="FU121" s="11"/>
      <c r="FV121" s="11"/>
      <c r="FW121" s="11"/>
      <c r="FX121" s="11"/>
      <c r="GC121" s="81"/>
      <c r="GD121" s="81"/>
      <c r="GE121" s="81"/>
      <c r="GF121" s="81"/>
      <c r="GG121" s="81"/>
      <c r="GH121" s="11"/>
      <c r="GI121" s="11"/>
      <c r="GJ121" s="11"/>
      <c r="GK121" s="11"/>
      <c r="HF121" s="5"/>
      <c r="IB121" s="5"/>
      <c r="IE121" s="5"/>
      <c r="IF121" s="5"/>
      <c r="IG121" s="5"/>
      <c r="IH121" s="5"/>
      <c r="II121" s="5"/>
      <c r="IJ121" s="5"/>
      <c r="IK121" s="5"/>
      <c r="IL121" s="5"/>
      <c r="IM121" s="11"/>
      <c r="IN121" s="11"/>
      <c r="IO121" s="11"/>
      <c r="IP121" s="11"/>
      <c r="IQ121" s="11"/>
      <c r="IR121" s="11"/>
      <c r="IS121" s="11"/>
      <c r="IT121" s="11"/>
      <c r="IU121" s="11"/>
      <c r="IW121" s="5"/>
      <c r="IX121" s="5"/>
      <c r="IY121" s="5"/>
      <c r="IZ121" s="5"/>
      <c r="JA121" s="5"/>
      <c r="JB121" s="11"/>
      <c r="JC121" s="11"/>
      <c r="JD121" s="11"/>
      <c r="JE121" s="11"/>
      <c r="JF121" s="11"/>
      <c r="JY121" s="5"/>
      <c r="JZ121" s="5"/>
      <c r="KA121" s="5"/>
      <c r="KB121" s="5"/>
      <c r="KE121" s="5"/>
      <c r="KF121" s="5"/>
      <c r="KG121" s="5"/>
      <c r="KH121" s="5"/>
      <c r="KI121" s="5"/>
      <c r="KJ121" s="5"/>
      <c r="KM121" s="5"/>
      <c r="KN121" s="5"/>
      <c r="KV121" s="5"/>
      <c r="KZ121" s="5"/>
      <c r="LA121" s="5"/>
      <c r="LB121" s="5"/>
      <c r="LC121" s="5"/>
      <c r="LD121" s="5"/>
      <c r="LE121" s="5"/>
      <c r="LF121" s="5"/>
      <c r="LG121" s="5"/>
      <c r="LI121" s="11"/>
      <c r="LJ121" s="11"/>
      <c r="LK121" s="11"/>
      <c r="LL121" s="11"/>
      <c r="LM121" s="11"/>
      <c r="LN121" s="11"/>
      <c r="LO121" s="11"/>
      <c r="LP121" s="11"/>
      <c r="LQ121" s="11"/>
      <c r="LU121" s="5"/>
      <c r="LW121" s="5"/>
      <c r="LX121" s="5"/>
      <c r="LY121" s="11"/>
      <c r="MB121" s="5"/>
      <c r="MC121" s="5"/>
      <c r="MH121" s="5"/>
      <c r="MO121" s="5"/>
      <c r="MP121" s="5"/>
      <c r="MQ121" s="5"/>
      <c r="MR121" s="5"/>
      <c r="MS121" s="11"/>
      <c r="MY121" s="5"/>
      <c r="MZ121" s="5"/>
      <c r="NA121" s="5"/>
      <c r="NB121" s="5"/>
      <c r="NC121" s="5"/>
      <c r="ND121" s="5"/>
      <c r="NE121" s="5"/>
      <c r="NG121" s="11"/>
      <c r="NH121" s="11"/>
      <c r="NI121" s="11"/>
      <c r="NJ121" s="11"/>
      <c r="NK121" s="11"/>
      <c r="NL121" s="11"/>
      <c r="NM121" s="11"/>
      <c r="NQ121" s="5"/>
      <c r="NR121" s="5"/>
      <c r="NS121" s="5"/>
      <c r="NU121" s="5"/>
      <c r="NV121" s="5"/>
      <c r="NW121" s="5"/>
      <c r="NX121" s="5"/>
      <c r="NY121" s="5"/>
      <c r="NZ121" s="5"/>
      <c r="OA121" s="5"/>
      <c r="OB121" s="5"/>
      <c r="OC121" s="5"/>
      <c r="OD121" s="5"/>
      <c r="OE121" s="5"/>
      <c r="OF121" s="5"/>
      <c r="OG121" s="5"/>
      <c r="OT121" s="5">
        <v>4940385</v>
      </c>
      <c r="OU121" s="5">
        <v>3446042</v>
      </c>
      <c r="OV121" s="5">
        <v>2457283</v>
      </c>
      <c r="OW121" s="11">
        <v>2.2074255372205521E-2</v>
      </c>
      <c r="OX121" s="11">
        <v>2.1546092729928727E-3</v>
      </c>
      <c r="PZ121" s="7"/>
      <c r="QA121" s="7"/>
      <c r="QD121" s="152"/>
      <c r="QE121" s="153"/>
      <c r="QF121" s="154"/>
    </row>
    <row r="122" spans="1:448" x14ac:dyDescent="0.2">
      <c r="A122" s="1" t="s">
        <v>111</v>
      </c>
      <c r="B122" s="1" t="s">
        <v>68</v>
      </c>
      <c r="M122" s="70">
        <v>2358400.0568532995</v>
      </c>
      <c r="N122" s="70">
        <v>2425152</v>
      </c>
      <c r="O122" s="165">
        <v>1.0283039100820599</v>
      </c>
      <c r="P122" s="111">
        <v>985385</v>
      </c>
      <c r="Q122" s="5">
        <v>1061705</v>
      </c>
      <c r="R122" s="166">
        <v>1.0774519604012645</v>
      </c>
      <c r="S122" s="1">
        <v>2.2400000000000002</v>
      </c>
      <c r="T122" s="98">
        <v>5.6356713689680892E-2</v>
      </c>
      <c r="U122" s="98">
        <v>0.12987860357221898</v>
      </c>
      <c r="V122" s="98">
        <v>0.38591850619277523</v>
      </c>
      <c r="W122" s="98">
        <v>0.87</v>
      </c>
      <c r="X122" s="98">
        <v>0.82778183070075495</v>
      </c>
      <c r="Y122" s="98">
        <v>8.1000000000000003E-2</v>
      </c>
      <c r="Z122" s="98">
        <v>7.8422830069591873E-2</v>
      </c>
      <c r="AA122" s="98">
        <v>1.3000000000000001E-2</v>
      </c>
      <c r="AB122" s="98">
        <v>2.4166987712812608E-2</v>
      </c>
      <c r="AC122" s="98">
        <v>1.7000000000000001E-2</v>
      </c>
      <c r="AD122" s="98">
        <v>2.6494913809355966E-2</v>
      </c>
      <c r="AE122" s="98">
        <v>9.4E-2</v>
      </c>
      <c r="AF122" s="98">
        <v>0.10258981778240447</v>
      </c>
      <c r="AG122" s="98">
        <v>0.79133257375181354</v>
      </c>
      <c r="AH122" s="98">
        <v>0.15891046501143472</v>
      </c>
      <c r="AI122" s="98">
        <v>3.1E-2</v>
      </c>
      <c r="AJ122" s="98">
        <v>4.2871955867767243E-2</v>
      </c>
      <c r="AK122" s="98">
        <v>1.1871955867767243E-2</v>
      </c>
      <c r="AL122" s="98">
        <v>0.54476363462549593</v>
      </c>
      <c r="AM122" s="98">
        <v>0.45523636537450407</v>
      </c>
      <c r="AN122" s="98">
        <v>0.48328473782323983</v>
      </c>
      <c r="AO122" s="98">
        <v>0.18032598824147986</v>
      </c>
      <c r="AP122" s="98">
        <v>0.21079298312700157</v>
      </c>
      <c r="AQ122" s="98">
        <v>3.1384733043353569E-2</v>
      </c>
      <c r="AR122" s="98">
        <v>6.6440418718034513E-3</v>
      </c>
      <c r="AS122" s="98">
        <v>8.7567515893121742E-2</v>
      </c>
      <c r="AT122" s="98">
        <v>8.5780797888472668E-4</v>
      </c>
      <c r="AU122" s="98">
        <v>6.5242927999458383E-2</v>
      </c>
      <c r="AV122" s="98">
        <v>3.7019699445702901E-2</v>
      </c>
      <c r="AW122" s="98">
        <v>0.19620798621085894</v>
      </c>
      <c r="AX122" s="7">
        <v>0.54738557320536307</v>
      </c>
      <c r="AY122" s="7">
        <v>0.71075958010935247</v>
      </c>
      <c r="AZ122" s="11">
        <v>6.0994508425228557E-2</v>
      </c>
      <c r="BA122" s="11">
        <v>2.2841077856552008E-2</v>
      </c>
      <c r="BB122" s="11">
        <v>1.7066875885279012E-2</v>
      </c>
      <c r="BC122" s="11">
        <v>3.9919540215616004E-3</v>
      </c>
      <c r="BD122" s="98"/>
      <c r="BE122" s="98">
        <v>0.15128955870629546</v>
      </c>
      <c r="BF122" s="98"/>
      <c r="BG122" s="98">
        <v>0.10648978490431184</v>
      </c>
      <c r="BH122" s="98">
        <v>7.0999999999999994E-2</v>
      </c>
      <c r="BI122" s="98">
        <v>0.35099999999999998</v>
      </c>
      <c r="BJ122" s="98"/>
      <c r="BK122" s="98">
        <v>0.25777934361060728</v>
      </c>
      <c r="BL122" s="98">
        <v>0.35030902152354693</v>
      </c>
      <c r="BM122" s="98">
        <v>0.41696786447051648</v>
      </c>
      <c r="BN122" s="98"/>
      <c r="BO122" s="98">
        <v>0.23079995669026074</v>
      </c>
      <c r="BP122" s="98"/>
      <c r="BQ122" s="98">
        <v>0.15097651680861079</v>
      </c>
      <c r="BR122" s="98">
        <v>0.28399999999999997</v>
      </c>
      <c r="BS122" s="98">
        <v>0.38177647349887156</v>
      </c>
      <c r="BT122" s="98">
        <v>9.9967442442297327E-2</v>
      </c>
      <c r="BU122" s="98"/>
      <c r="BV122" s="98">
        <v>1.5361699554218275E-2</v>
      </c>
      <c r="BW122" s="98"/>
      <c r="BX122" s="98">
        <v>7.5697564313603014E-2</v>
      </c>
      <c r="BY122" s="98"/>
      <c r="BZ122" s="98">
        <v>0.12190444315392435</v>
      </c>
      <c r="CA122" s="98"/>
      <c r="CB122" s="98">
        <v>0.26711197894445582</v>
      </c>
      <c r="CC122" s="98"/>
      <c r="CD122" s="98">
        <v>7.7192892345494507E-2</v>
      </c>
      <c r="CE122" s="98">
        <v>0.53759780841292981</v>
      </c>
      <c r="CF122" s="98">
        <v>0.55726857831169596</v>
      </c>
      <c r="CG122" s="98">
        <v>0.05</v>
      </c>
      <c r="CH122" s="108">
        <v>46700</v>
      </c>
      <c r="CI122" s="108">
        <v>75762</v>
      </c>
      <c r="CJ122" s="150">
        <v>1.6223126338329765</v>
      </c>
      <c r="CK122" s="108">
        <v>103596</v>
      </c>
      <c r="CL122" s="108">
        <v>45933</v>
      </c>
      <c r="CM122" s="108">
        <v>48178</v>
      </c>
      <c r="CN122" s="108">
        <v>75762</v>
      </c>
      <c r="CO122" s="108">
        <v>45933</v>
      </c>
      <c r="CP122" s="108">
        <v>48178</v>
      </c>
      <c r="CQ122" s="98">
        <v>0.111</v>
      </c>
      <c r="CR122" s="167">
        <v>7.0999999999999994E-2</v>
      </c>
      <c r="CS122" s="167">
        <v>0.35099999999999998</v>
      </c>
      <c r="CT122" s="109">
        <v>25.4</v>
      </c>
      <c r="CU122" s="79">
        <v>25.8</v>
      </c>
      <c r="CV122" s="79">
        <v>0.40000000000000213</v>
      </c>
      <c r="CW122" s="98">
        <v>3.1617271710928763E-2</v>
      </c>
      <c r="CX122" s="98">
        <v>2.7655831417301241E-2</v>
      </c>
      <c r="CY122" s="98">
        <v>0.17461471934524436</v>
      </c>
      <c r="CZ122" s="110">
        <v>1101793</v>
      </c>
      <c r="DA122" s="5">
        <v>1174149</v>
      </c>
      <c r="DB122" s="14">
        <v>1.0656711378634645</v>
      </c>
      <c r="DC122" s="14"/>
      <c r="DD122" s="98">
        <v>0.21305726211729425</v>
      </c>
      <c r="DE122" s="98">
        <v>0.20245199981939344</v>
      </c>
      <c r="DF122" s="14">
        <v>6</v>
      </c>
      <c r="DG122" s="98">
        <v>9.5766380587131619E-2</v>
      </c>
      <c r="DH122" s="98">
        <v>9.3659322624300659E-3</v>
      </c>
      <c r="DI122" s="98">
        <v>5.8280507840146351E-2</v>
      </c>
      <c r="DJ122" s="98">
        <v>0.12137471479343763</v>
      </c>
      <c r="DK122" s="98">
        <v>0.34154438661532732</v>
      </c>
      <c r="DL122" s="98">
        <v>0.70677259690780392</v>
      </c>
      <c r="DM122" s="108">
        <v>215000</v>
      </c>
      <c r="DN122" s="108">
        <v>203476.43600238601</v>
      </c>
      <c r="DO122" s="108">
        <v>644</v>
      </c>
      <c r="DP122" s="108">
        <v>1053</v>
      </c>
      <c r="DQ122" s="14">
        <v>1.6350931677018634</v>
      </c>
      <c r="DR122" s="14"/>
      <c r="DS122" s="14"/>
      <c r="DT122" s="98">
        <v>0.46613735853701693</v>
      </c>
      <c r="DU122" s="98">
        <v>0.38325986105661597</v>
      </c>
      <c r="DV122" s="7">
        <v>0.44587017543859653</v>
      </c>
      <c r="DW122" s="11">
        <v>0.35797894736842106</v>
      </c>
      <c r="DX122" s="11">
        <v>0.20493215749308544</v>
      </c>
      <c r="DY122" s="11">
        <v>0.15144011468786656</v>
      </c>
      <c r="DZ122" s="11">
        <v>0.27558178680142859</v>
      </c>
      <c r="EA122" s="11">
        <v>0.21200296023247917</v>
      </c>
      <c r="EB122" s="11"/>
      <c r="ED122" s="11"/>
      <c r="EG122" s="5"/>
      <c r="EH122" s="5"/>
      <c r="EI122" s="5"/>
      <c r="EJ122" s="5"/>
      <c r="EK122" s="5"/>
      <c r="EL122" s="5"/>
      <c r="EM122" s="5"/>
      <c r="EN122" s="5"/>
      <c r="EO122" s="5"/>
      <c r="EP122" s="5"/>
      <c r="EQ122" s="5"/>
      <c r="ER122" s="11"/>
      <c r="ET122" s="11"/>
      <c r="FH122" s="5"/>
      <c r="FI122" s="11"/>
      <c r="FO122" s="11"/>
      <c r="FP122" s="11"/>
      <c r="FQ122" s="11"/>
      <c r="FR122" s="11"/>
      <c r="FS122" s="11"/>
      <c r="FT122" s="11"/>
      <c r="FU122" s="11"/>
      <c r="FV122" s="11"/>
      <c r="FW122" s="11"/>
      <c r="FX122" s="11"/>
      <c r="GC122" s="81"/>
      <c r="GD122" s="81"/>
      <c r="GE122" s="81"/>
      <c r="GF122" s="81"/>
      <c r="GG122" s="81"/>
      <c r="GH122" s="11"/>
      <c r="GI122" s="11"/>
      <c r="GJ122" s="11"/>
      <c r="GK122" s="11"/>
      <c r="HF122" s="5"/>
      <c r="IB122" s="5"/>
      <c r="IE122" s="5"/>
      <c r="IF122" s="5"/>
      <c r="IG122" s="5"/>
      <c r="IH122" s="5"/>
      <c r="II122" s="5"/>
      <c r="IJ122" s="5"/>
      <c r="IK122" s="5"/>
      <c r="IL122" s="5"/>
      <c r="IM122" s="11"/>
      <c r="IN122" s="11"/>
      <c r="IO122" s="11"/>
      <c r="IP122" s="11"/>
      <c r="IQ122" s="11"/>
      <c r="IR122" s="11"/>
      <c r="IS122" s="11"/>
      <c r="IT122" s="11"/>
      <c r="IU122" s="11"/>
      <c r="IW122" s="5"/>
      <c r="IX122" s="5"/>
      <c r="IY122" s="5"/>
      <c r="IZ122" s="5"/>
      <c r="JA122" s="5"/>
      <c r="JB122" s="11"/>
      <c r="JC122" s="11"/>
      <c r="JD122" s="11"/>
      <c r="JE122" s="11"/>
      <c r="JF122" s="11"/>
      <c r="JY122" s="5"/>
      <c r="JZ122" s="5"/>
      <c r="KA122" s="5"/>
      <c r="KB122" s="5"/>
      <c r="KE122" s="5"/>
      <c r="KF122" s="5"/>
      <c r="KG122" s="5"/>
      <c r="KH122" s="5"/>
      <c r="KI122" s="5"/>
      <c r="KJ122" s="5"/>
      <c r="KM122" s="5"/>
      <c r="KN122" s="5"/>
      <c r="KV122" s="5"/>
      <c r="KZ122" s="5"/>
      <c r="LA122" s="5"/>
      <c r="LB122" s="5"/>
      <c r="LC122" s="5"/>
      <c r="LD122" s="5"/>
      <c r="LE122" s="5"/>
      <c r="LF122" s="5"/>
      <c r="LG122" s="5"/>
      <c r="LI122" s="11"/>
      <c r="LJ122" s="11"/>
      <c r="LK122" s="11"/>
      <c r="LL122" s="11"/>
      <c r="LM122" s="11"/>
      <c r="LN122" s="11"/>
      <c r="LO122" s="11"/>
      <c r="LP122" s="11"/>
      <c r="LQ122" s="11"/>
      <c r="LU122" s="5"/>
      <c r="LW122" s="5"/>
      <c r="LX122" s="5"/>
      <c r="LY122" s="11"/>
      <c r="MB122" s="5"/>
      <c r="MC122" s="5"/>
      <c r="MH122" s="5"/>
      <c r="MO122" s="5"/>
      <c r="MP122" s="5"/>
      <c r="MQ122" s="5"/>
      <c r="MR122" s="5"/>
      <c r="MS122" s="11"/>
      <c r="MY122" s="5"/>
      <c r="MZ122" s="5"/>
      <c r="NA122" s="5"/>
      <c r="NB122" s="5"/>
      <c r="NC122" s="5"/>
      <c r="ND122" s="5"/>
      <c r="NE122" s="5"/>
      <c r="NG122" s="11"/>
      <c r="NH122" s="11"/>
      <c r="NI122" s="11"/>
      <c r="NJ122" s="11"/>
      <c r="NK122" s="11"/>
      <c r="NL122" s="11"/>
      <c r="NM122" s="11"/>
      <c r="NQ122" s="5"/>
      <c r="NR122" s="5"/>
      <c r="NU122" s="5"/>
      <c r="NV122" s="5"/>
      <c r="NW122" s="5"/>
      <c r="NX122" s="5"/>
      <c r="NY122" s="5"/>
      <c r="NZ122" s="5"/>
      <c r="OA122" s="5"/>
      <c r="OB122" s="5"/>
      <c r="OC122" s="5"/>
      <c r="OD122" s="5"/>
      <c r="OE122" s="5"/>
      <c r="OF122" s="5"/>
      <c r="OG122" s="5"/>
      <c r="OT122" s="5">
        <v>2374138</v>
      </c>
      <c r="OU122" s="5">
        <v>1782509</v>
      </c>
      <c r="OV122" s="5">
        <v>1207093</v>
      </c>
      <c r="OW122" s="11">
        <v>9.172356697295835E-4</v>
      </c>
      <c r="OX122" s="11">
        <v>1.9180799527857242E-4</v>
      </c>
    </row>
    <row r="123" spans="1:448" x14ac:dyDescent="0.2">
      <c r="A123" s="1" t="s">
        <v>112</v>
      </c>
      <c r="B123" s="1" t="s">
        <v>69</v>
      </c>
      <c r="M123" s="70">
        <v>1604371.94956571</v>
      </c>
      <c r="N123" s="70">
        <v>1701280</v>
      </c>
      <c r="O123" s="165">
        <v>1.0604024836388608</v>
      </c>
      <c r="P123" s="111">
        <v>621094</v>
      </c>
      <c r="Q123" s="5">
        <v>675395</v>
      </c>
      <c r="R123" s="166">
        <v>1.0874279899660921</v>
      </c>
      <c r="S123" s="1">
        <v>2.41</v>
      </c>
      <c r="T123" s="98">
        <v>6.6248988314625695E-2</v>
      </c>
      <c r="U123" s="98">
        <v>0.13511841246598272</v>
      </c>
      <c r="V123" s="98">
        <v>0.39135879663030831</v>
      </c>
      <c r="W123" s="98">
        <v>0.79599999999999993</v>
      </c>
      <c r="X123" s="98">
        <v>0.70539425000489886</v>
      </c>
      <c r="Y123" s="98">
        <v>5.2000000000000005E-2</v>
      </c>
      <c r="Z123" s="98">
        <v>5.1734160851888075E-2</v>
      </c>
      <c r="AA123" s="98">
        <v>0.10300000000000001</v>
      </c>
      <c r="AB123" s="98">
        <v>0.15100550986270769</v>
      </c>
      <c r="AC123" s="98">
        <v>2.6000000000000002E-2</v>
      </c>
      <c r="AD123" s="98">
        <v>3.1527768128540898E-2</v>
      </c>
      <c r="AE123" s="98">
        <v>0.15500000000000003</v>
      </c>
      <c r="AF123" s="98">
        <v>0.20273967071459575</v>
      </c>
      <c r="AG123" s="98">
        <v>0.57627855357642288</v>
      </c>
      <c r="AH123" s="98">
        <v>0.24928165142681039</v>
      </c>
      <c r="AI123" s="98">
        <v>0.124</v>
      </c>
      <c r="AJ123" s="98">
        <v>0.14716719188205249</v>
      </c>
      <c r="AK123" s="98">
        <v>2.316719188205249E-2</v>
      </c>
      <c r="AL123" s="98">
        <v>0.67091268560361528</v>
      </c>
      <c r="AM123" s="98">
        <v>0.32908731439638478</v>
      </c>
      <c r="AN123" s="98">
        <v>0.16115639122014203</v>
      </c>
      <c r="AO123" s="98">
        <v>0.45051242737249836</v>
      </c>
      <c r="AP123" s="98">
        <v>0.24964089735313105</v>
      </c>
      <c r="AQ123" s="98">
        <v>1.3480471271788251E-2</v>
      </c>
      <c r="AR123" s="98">
        <v>2.2595222724338285E-3</v>
      </c>
      <c r="AS123" s="98">
        <v>0.12295029051000646</v>
      </c>
      <c r="AT123" s="98">
        <v>1.8829372395819416E-3</v>
      </c>
      <c r="AU123" s="98">
        <v>5.1343251798433485E-2</v>
      </c>
      <c r="AV123" s="98">
        <v>3.666891226615536E-2</v>
      </c>
      <c r="AW123" s="98">
        <v>0.20729795156908182</v>
      </c>
      <c r="AX123" s="7">
        <v>0.60595651433605524</v>
      </c>
      <c r="AY123" s="7">
        <v>0.76360796274772547</v>
      </c>
      <c r="AZ123" s="11">
        <v>4.9431879122044574E-2</v>
      </c>
      <c r="BA123" s="11">
        <v>1.9555725458873775E-2</v>
      </c>
      <c r="BB123" s="11">
        <v>2.7583657244821959E-2</v>
      </c>
      <c r="BC123" s="11">
        <v>7.5905239486782792E-3</v>
      </c>
      <c r="BD123" s="98"/>
      <c r="BE123" s="98">
        <v>0.16950006854330432</v>
      </c>
      <c r="BF123" s="98"/>
      <c r="BG123" s="98">
        <v>8.4199598102186371E-2</v>
      </c>
      <c r="BH123" s="98">
        <v>7.5999999999999998E-2</v>
      </c>
      <c r="BI123" s="98">
        <v>0.28100000000000003</v>
      </c>
      <c r="BJ123" s="98"/>
      <c r="BK123" s="98">
        <v>0.25369966664549071</v>
      </c>
      <c r="BL123" s="98">
        <v>0.35067655548982812</v>
      </c>
      <c r="BM123" s="98">
        <v>0.39240725632847157</v>
      </c>
      <c r="BN123" s="98"/>
      <c r="BO123" s="98">
        <v>0.21338533708259635</v>
      </c>
      <c r="BP123" s="98"/>
      <c r="BQ123" s="98">
        <v>0.14009331920115287</v>
      </c>
      <c r="BR123" s="98">
        <v>0.28399999999999997</v>
      </c>
      <c r="BS123" s="98">
        <v>0.35347865628374919</v>
      </c>
      <c r="BT123" s="98">
        <v>0.10538108975823104</v>
      </c>
      <c r="BU123" s="98"/>
      <c r="BV123" s="98">
        <v>1.3527395054049844E-2</v>
      </c>
      <c r="BW123" s="98"/>
      <c r="BX123" s="98">
        <v>6.5583678575318979E-2</v>
      </c>
      <c r="BY123" s="98"/>
      <c r="BZ123" s="98">
        <v>0.11262795036948799</v>
      </c>
      <c r="CA123" s="98"/>
      <c r="CB123" s="98">
        <v>0.26067029068262454</v>
      </c>
      <c r="CC123" s="98"/>
      <c r="CD123" s="98">
        <v>8.9621188428917628E-2</v>
      </c>
      <c r="CE123" s="98">
        <v>0.53206134371089475</v>
      </c>
      <c r="CF123" s="98">
        <v>0.54203050311039902</v>
      </c>
      <c r="CG123" s="98">
        <v>5.7000000000000002E-2</v>
      </c>
      <c r="CH123" s="108">
        <v>51935</v>
      </c>
      <c r="CI123" s="108">
        <v>87040</v>
      </c>
      <c r="CJ123" s="150">
        <v>1.6759410801963994</v>
      </c>
      <c r="CK123" s="108">
        <v>113849</v>
      </c>
      <c r="CL123" s="108">
        <v>46322</v>
      </c>
      <c r="CM123" s="108">
        <v>49886</v>
      </c>
      <c r="CN123" s="108">
        <v>87040</v>
      </c>
      <c r="CO123" s="108">
        <v>46322</v>
      </c>
      <c r="CP123" s="108">
        <v>49886</v>
      </c>
      <c r="CQ123" s="98">
        <v>0.112</v>
      </c>
      <c r="CR123" s="167">
        <v>7.5999999999999998E-2</v>
      </c>
      <c r="CS123" s="167">
        <v>0.28100000000000003</v>
      </c>
      <c r="CT123" s="109">
        <v>23.9</v>
      </c>
      <c r="CU123" s="79">
        <v>26.6</v>
      </c>
      <c r="CV123" s="79">
        <v>2.7000000000000028</v>
      </c>
      <c r="CW123" s="98">
        <v>1.7672381240087607E-2</v>
      </c>
      <c r="CX123" s="98">
        <v>2.5396106130189659E-2</v>
      </c>
      <c r="CY123" s="98">
        <v>0.1235112679112377</v>
      </c>
      <c r="CZ123" s="110">
        <v>690006</v>
      </c>
      <c r="DA123" s="5">
        <v>730957</v>
      </c>
      <c r="DB123" s="14">
        <v>1.0593487592861512</v>
      </c>
      <c r="DC123" s="14"/>
      <c r="DD123" s="98">
        <v>0.41035730124085879</v>
      </c>
      <c r="DE123" s="98">
        <v>0.40557413111633484</v>
      </c>
      <c r="DF123" s="14">
        <v>5.5</v>
      </c>
      <c r="DG123" s="98">
        <v>7.601267926841114E-2</v>
      </c>
      <c r="DH123" s="98">
        <v>7.0455580834440333E-3</v>
      </c>
      <c r="DI123" s="98">
        <v>4.6720942545183913E-2</v>
      </c>
      <c r="DJ123" s="98">
        <v>0.1094305136964281</v>
      </c>
      <c r="DK123" s="98">
        <v>0.36534980853866916</v>
      </c>
      <c r="DL123" s="98">
        <v>0.63170589062696647</v>
      </c>
      <c r="DM123" s="108">
        <v>422500</v>
      </c>
      <c r="DN123" s="108">
        <v>451137.65297365998</v>
      </c>
      <c r="DO123" s="108">
        <v>846</v>
      </c>
      <c r="DP123" s="108">
        <v>1307</v>
      </c>
      <c r="DQ123" s="14">
        <v>1.5449172576832151</v>
      </c>
      <c r="DR123" s="14"/>
      <c r="DS123" s="14"/>
      <c r="DT123" s="98">
        <v>0.49718181651004989</v>
      </c>
      <c r="DU123" s="98">
        <v>0.39536861656154032</v>
      </c>
      <c r="DV123" s="7">
        <v>0.49463941347877427</v>
      </c>
      <c r="DW123" s="11">
        <v>0.39414753081700094</v>
      </c>
      <c r="DX123" s="11">
        <v>0.30350136630905167</v>
      </c>
      <c r="DY123" s="11">
        <v>0.2287885393075241</v>
      </c>
      <c r="DZ123" s="11">
        <v>0.37389638315872553</v>
      </c>
      <c r="EA123" s="11">
        <v>0.28968928181232989</v>
      </c>
      <c r="EB123" s="11"/>
      <c r="ED123" s="11"/>
      <c r="EG123" s="5"/>
      <c r="EH123" s="5"/>
      <c r="EI123" s="5"/>
      <c r="EJ123" s="5"/>
      <c r="EK123" s="5"/>
      <c r="EL123" s="5"/>
      <c r="EM123" s="5"/>
      <c r="EN123" s="5"/>
      <c r="EO123" s="5"/>
      <c r="EP123" s="5"/>
      <c r="EQ123" s="5"/>
      <c r="ER123" s="11"/>
      <c r="ET123" s="11"/>
      <c r="FH123" s="5"/>
      <c r="FI123" s="11"/>
      <c r="FO123" s="11"/>
      <c r="FP123" s="11"/>
      <c r="FQ123" s="11"/>
      <c r="FR123" s="11"/>
      <c r="FS123" s="11"/>
      <c r="FT123" s="11"/>
      <c r="FU123" s="11"/>
      <c r="FV123" s="11"/>
      <c r="FW123" s="11"/>
      <c r="FX123" s="11"/>
      <c r="GC123" s="81"/>
      <c r="GD123" s="81"/>
      <c r="GE123" s="81"/>
      <c r="GF123" s="81"/>
      <c r="GG123" s="81"/>
      <c r="GH123" s="11"/>
      <c r="GI123" s="11"/>
      <c r="GJ123" s="11"/>
      <c r="GK123" s="11"/>
      <c r="HF123" s="5"/>
      <c r="IB123" s="5"/>
      <c r="IE123" s="5"/>
      <c r="IF123" s="5"/>
      <c r="IG123" s="5"/>
      <c r="IH123" s="5"/>
      <c r="II123" s="5"/>
      <c r="IJ123" s="5"/>
      <c r="IK123" s="5"/>
      <c r="IL123" s="5"/>
      <c r="IM123" s="11"/>
      <c r="IN123" s="11"/>
      <c r="IO123" s="11"/>
      <c r="IP123" s="11"/>
      <c r="IQ123" s="11"/>
      <c r="IR123" s="11"/>
      <c r="IS123" s="11"/>
      <c r="IT123" s="11"/>
      <c r="IU123" s="11"/>
      <c r="IW123" s="5"/>
      <c r="IX123" s="5"/>
      <c r="IY123" s="5"/>
      <c r="IZ123" s="5"/>
      <c r="JA123" s="5"/>
      <c r="JB123" s="11"/>
      <c r="JC123" s="11"/>
      <c r="JD123" s="11"/>
      <c r="JE123" s="11"/>
      <c r="JF123" s="11"/>
      <c r="JY123" s="5"/>
      <c r="JZ123" s="5"/>
      <c r="KA123" s="5"/>
      <c r="KB123" s="5"/>
      <c r="KE123" s="5"/>
      <c r="KF123" s="5"/>
      <c r="KG123" s="5"/>
      <c r="KH123" s="5"/>
      <c r="KI123" s="5"/>
      <c r="KJ123" s="5"/>
      <c r="KM123" s="5"/>
      <c r="KN123" s="5"/>
      <c r="KV123" s="5"/>
      <c r="KZ123" s="5"/>
      <c r="LA123" s="5"/>
      <c r="LB123" s="5"/>
      <c r="LC123" s="5"/>
      <c r="LD123" s="5"/>
      <c r="LE123" s="5"/>
      <c r="LF123" s="5"/>
      <c r="LG123" s="5"/>
      <c r="LI123" s="11"/>
      <c r="LJ123" s="11"/>
      <c r="LK123" s="11"/>
      <c r="LL123" s="11"/>
      <c r="LM123" s="11"/>
      <c r="LN123" s="11"/>
      <c r="LO123" s="11"/>
      <c r="LP123" s="11"/>
      <c r="LQ123" s="11"/>
      <c r="LU123" s="5"/>
      <c r="LW123" s="5"/>
      <c r="LX123" s="5"/>
      <c r="LY123" s="11"/>
      <c r="MB123" s="5"/>
      <c r="MC123" s="5"/>
      <c r="MH123" s="5"/>
      <c r="MO123" s="5"/>
      <c r="MP123" s="5"/>
      <c r="MQ123" s="5"/>
      <c r="MR123" s="5"/>
      <c r="MS123" s="11"/>
      <c r="MY123" s="5"/>
      <c r="MZ123" s="5"/>
      <c r="NA123" s="5"/>
      <c r="NB123" s="5"/>
      <c r="NC123" s="5"/>
      <c r="ND123" s="5"/>
      <c r="NE123" s="5"/>
      <c r="NG123" s="11"/>
      <c r="NH123" s="11"/>
      <c r="NI123" s="11"/>
      <c r="NJ123" s="11"/>
      <c r="NK123" s="11"/>
      <c r="NL123" s="11"/>
      <c r="NM123" s="11"/>
      <c r="NQ123" s="5"/>
      <c r="NR123" s="5"/>
      <c r="NS123" s="5"/>
      <c r="NU123" s="5"/>
      <c r="NV123" s="5"/>
      <c r="NW123" s="5"/>
      <c r="NX123" s="5"/>
      <c r="NY123" s="5"/>
      <c r="NZ123" s="5"/>
      <c r="OA123" s="5"/>
      <c r="OB123" s="5"/>
      <c r="OC123" s="5"/>
      <c r="OD123" s="5"/>
      <c r="OE123" s="5"/>
      <c r="OF123" s="5"/>
      <c r="OG123" s="5"/>
      <c r="OT123" s="5">
        <v>1624951</v>
      </c>
      <c r="OU123" s="5">
        <v>1196324</v>
      </c>
      <c r="OV123" s="5">
        <v>853749</v>
      </c>
      <c r="OW123" s="11">
        <v>4.0099259473026965E-3</v>
      </c>
      <c r="OX123" s="11">
        <v>5.9676818851461724E-4</v>
      </c>
      <c r="PZ123" s="7"/>
      <c r="QA123" s="7"/>
      <c r="QD123" s="152"/>
      <c r="QE123" s="153"/>
      <c r="QF123" s="154"/>
    </row>
    <row r="124" spans="1:448" x14ac:dyDescent="0.2">
      <c r="A124" s="1" t="s">
        <v>113</v>
      </c>
      <c r="B124" s="1" t="s">
        <v>71</v>
      </c>
      <c r="M124" s="70">
        <v>1137570.8051001024</v>
      </c>
      <c r="N124" s="70">
        <v>1558927</v>
      </c>
      <c r="O124" s="165">
        <v>1.3703999724771589</v>
      </c>
      <c r="P124" s="111">
        <v>407344</v>
      </c>
      <c r="Q124" s="5">
        <v>574295</v>
      </c>
      <c r="R124" s="166">
        <v>1.4098526061510663</v>
      </c>
      <c r="S124" s="1">
        <v>2.5499999999999998</v>
      </c>
      <c r="T124" s="98">
        <v>6.1241092932033982E-2</v>
      </c>
      <c r="U124" s="98">
        <v>0.14218094240443435</v>
      </c>
      <c r="V124" s="98">
        <v>0.40557196857127875</v>
      </c>
      <c r="W124" s="98">
        <v>0.63400000000000001</v>
      </c>
      <c r="X124" s="98">
        <v>0.5723766928303734</v>
      </c>
      <c r="Y124" s="98">
        <v>0.20199999999999999</v>
      </c>
      <c r="Z124" s="98">
        <v>0.18720138882352072</v>
      </c>
      <c r="AA124" s="98">
        <v>0.10199999999999999</v>
      </c>
      <c r="AB124" s="98">
        <v>0.12360569675829118</v>
      </c>
      <c r="AC124" s="98">
        <v>4.2999999999999997E-2</v>
      </c>
      <c r="AD124" s="98">
        <v>6.9620023371178147E-2</v>
      </c>
      <c r="AE124" s="98">
        <v>0.30399999999999999</v>
      </c>
      <c r="AF124" s="98">
        <v>0.31080708558181191</v>
      </c>
      <c r="AG124" s="98">
        <v>0.44187259884004726</v>
      </c>
      <c r="AH124" s="98">
        <v>0.40559684583225197</v>
      </c>
      <c r="AI124" s="98">
        <v>0.115</v>
      </c>
      <c r="AJ124" s="98">
        <v>0.13694932165760551</v>
      </c>
      <c r="AK124" s="98">
        <v>2.1949321657605506E-2</v>
      </c>
      <c r="AL124" s="98">
        <v>0.60567543019859094</v>
      </c>
      <c r="AM124" s="98">
        <v>0.39432456980140906</v>
      </c>
      <c r="AN124" s="98">
        <v>0.39101062915776813</v>
      </c>
      <c r="AO124" s="98">
        <v>0.3816677713135479</v>
      </c>
      <c r="AP124" s="98">
        <v>0.10364533470800501</v>
      </c>
      <c r="AQ124" s="98">
        <v>2.3845644009131747E-2</v>
      </c>
      <c r="AR124" s="98">
        <v>3.4170410192208558E-3</v>
      </c>
      <c r="AS124" s="98">
        <v>9.6413579792326384E-2</v>
      </c>
      <c r="AT124" s="98">
        <v>2.3263600801989104E-3</v>
      </c>
      <c r="AU124" s="98">
        <v>6.0384710528485736E-2</v>
      </c>
      <c r="AV124" s="98">
        <v>5.5838898127269089E-2</v>
      </c>
      <c r="AW124" s="98">
        <v>0.29076694033554185</v>
      </c>
      <c r="AX124" s="7">
        <v>0.71535883126267863</v>
      </c>
      <c r="AY124" s="7">
        <v>0.87091303250071828</v>
      </c>
      <c r="AZ124" s="11">
        <v>6.7073804980158636E-2</v>
      </c>
      <c r="BA124" s="11">
        <v>3.0440194790052735E-2</v>
      </c>
      <c r="BB124" s="11">
        <v>3.1411697600884345E-2</v>
      </c>
      <c r="BC124" s="11">
        <v>7.7754217267187748E-3</v>
      </c>
      <c r="BD124" s="98"/>
      <c r="BE124" s="98">
        <v>0.16125942692220258</v>
      </c>
      <c r="BF124" s="98"/>
      <c r="BG124" s="98">
        <v>8.7543119211647383E-2</v>
      </c>
      <c r="BH124" s="98">
        <v>5.6000000000000001E-2</v>
      </c>
      <c r="BI124" s="98">
        <v>0.24199999999999999</v>
      </c>
      <c r="BJ124" s="98"/>
      <c r="BK124" s="98">
        <v>0.24880254613384994</v>
      </c>
      <c r="BL124" s="98">
        <v>0.47144101222767409</v>
      </c>
      <c r="BM124" s="98">
        <v>0.51005021052759558</v>
      </c>
      <c r="BN124" s="98"/>
      <c r="BO124" s="98">
        <v>0.30935032073774621</v>
      </c>
      <c r="BP124" s="98"/>
      <c r="BQ124" s="98">
        <v>0.20284957449121802</v>
      </c>
      <c r="BR124" s="98">
        <v>0.41299999999999998</v>
      </c>
      <c r="BS124" s="98">
        <v>0.51219989522896425</v>
      </c>
      <c r="BT124" s="98">
        <v>9.2700249698937726E-2</v>
      </c>
      <c r="BU124" s="98"/>
      <c r="BV124" s="98">
        <v>2.4222207687444132E-2</v>
      </c>
      <c r="BW124" s="98"/>
      <c r="BX124" s="98">
        <v>7.9302176754016407E-2</v>
      </c>
      <c r="BY124" s="98"/>
      <c r="BZ124" s="98">
        <v>0.20225998699564854</v>
      </c>
      <c r="CA124" s="98"/>
      <c r="CB124" s="98">
        <v>0.20452869485815126</v>
      </c>
      <c r="CC124" s="98"/>
      <c r="CD124" s="98">
        <v>7.2290856299351447E-2</v>
      </c>
      <c r="CE124" s="98">
        <v>0.53171108051340177</v>
      </c>
      <c r="CF124" s="98">
        <v>0.5826039225946118</v>
      </c>
      <c r="CG124" s="98">
        <v>4.1000000000000002E-2</v>
      </c>
      <c r="CH124" s="108">
        <v>57840</v>
      </c>
      <c r="CI124" s="108">
        <v>100103</v>
      </c>
      <c r="CJ124" s="150">
        <v>1.7306881051175658</v>
      </c>
      <c r="CK124" s="108">
        <v>131859</v>
      </c>
      <c r="CL124" s="108">
        <v>51873</v>
      </c>
      <c r="CM124" s="108">
        <v>54633</v>
      </c>
      <c r="CN124" s="108">
        <v>100103</v>
      </c>
      <c r="CO124" s="108">
        <v>51873</v>
      </c>
      <c r="CP124" s="108">
        <v>54633</v>
      </c>
      <c r="CQ124" s="98">
        <v>8.6999999999999994E-2</v>
      </c>
      <c r="CR124" s="167">
        <v>5.6000000000000001E-2</v>
      </c>
      <c r="CS124" s="167">
        <v>0.24199999999999999</v>
      </c>
      <c r="CT124" s="109">
        <v>25.1</v>
      </c>
      <c r="CU124" s="79">
        <v>26.8</v>
      </c>
      <c r="CV124" s="79">
        <v>1.6999999999999993</v>
      </c>
      <c r="CW124" s="98">
        <v>5.4866828213210204E-3</v>
      </c>
      <c r="CX124" s="98">
        <v>1.1223233551013397E-2</v>
      </c>
      <c r="CY124" s="98">
        <v>0.26168978378617552</v>
      </c>
      <c r="CZ124" s="110">
        <v>446498</v>
      </c>
      <c r="DA124" s="5">
        <v>619032</v>
      </c>
      <c r="DB124" s="14">
        <v>1.3864160645736374</v>
      </c>
      <c r="DC124" s="14"/>
      <c r="DD124" s="98">
        <v>0.22381511227373918</v>
      </c>
      <c r="DE124" s="98">
        <v>0.22865866452261577</v>
      </c>
      <c r="DF124" s="14">
        <v>5.9</v>
      </c>
      <c r="DG124" s="98">
        <v>7.2269284948112536E-2</v>
      </c>
      <c r="DH124" s="98">
        <v>4.974702438646144E-2</v>
      </c>
      <c r="DI124" s="98">
        <v>0.26425935977461584</v>
      </c>
      <c r="DJ124" s="98">
        <v>0.50030854624639765</v>
      </c>
      <c r="DK124" s="98">
        <v>3.4440868969617081E-2</v>
      </c>
      <c r="DL124" s="98">
        <v>0.66617504940840511</v>
      </c>
      <c r="DM124" s="108">
        <v>418400</v>
      </c>
      <c r="DN124" s="108">
        <v>366842.43518083199</v>
      </c>
      <c r="DO124" s="108">
        <v>831</v>
      </c>
      <c r="DP124" s="108">
        <v>1573</v>
      </c>
      <c r="DQ124" s="14">
        <v>1.8929001203369435</v>
      </c>
      <c r="DR124" s="14"/>
      <c r="DS124" s="14"/>
      <c r="DT124" s="98">
        <v>0.47100204103035725</v>
      </c>
      <c r="DU124" s="98">
        <v>0.38393152464160957</v>
      </c>
      <c r="DV124" s="7">
        <v>0.48460421760391198</v>
      </c>
      <c r="DW124" s="11">
        <v>0.38265695948305972</v>
      </c>
      <c r="DX124" s="11">
        <v>0.20943941046255068</v>
      </c>
      <c r="DY124" s="11">
        <v>0.15278990482332355</v>
      </c>
      <c r="DZ124" s="11">
        <v>0.30129628861106139</v>
      </c>
      <c r="EA124" s="11">
        <v>0.22952526298774539</v>
      </c>
      <c r="EB124" s="11"/>
      <c r="ED124" s="11"/>
      <c r="EG124" s="5"/>
      <c r="EH124" s="5"/>
      <c r="EI124" s="5"/>
      <c r="EJ124" s="5"/>
      <c r="EK124" s="5"/>
      <c r="EL124" s="5"/>
      <c r="EM124" s="5"/>
      <c r="EN124" s="5"/>
      <c r="EO124" s="5"/>
      <c r="EP124" s="5"/>
      <c r="EQ124" s="5"/>
      <c r="ER124" s="11"/>
      <c r="ET124" s="11"/>
      <c r="FH124" s="5"/>
      <c r="FI124" s="11"/>
      <c r="FO124" s="11"/>
      <c r="FP124" s="11"/>
      <c r="FQ124" s="11"/>
      <c r="FR124" s="11"/>
      <c r="FS124" s="11"/>
      <c r="FT124" s="11"/>
      <c r="FU124" s="11"/>
      <c r="FV124" s="11"/>
      <c r="FW124" s="11"/>
      <c r="FX124" s="11"/>
      <c r="GC124" s="81"/>
      <c r="GD124" s="81"/>
      <c r="GE124" s="81"/>
      <c r="GF124" s="81"/>
      <c r="GG124" s="81"/>
      <c r="GH124" s="11"/>
      <c r="GI124" s="11"/>
      <c r="GJ124" s="11"/>
      <c r="GK124" s="11"/>
      <c r="HF124" s="5"/>
      <c r="IB124" s="5"/>
      <c r="IE124" s="5"/>
      <c r="IF124" s="5"/>
      <c r="IG124" s="5"/>
      <c r="IH124" s="5"/>
      <c r="II124" s="5"/>
      <c r="IJ124" s="5"/>
      <c r="IK124" s="5"/>
      <c r="IL124" s="5"/>
      <c r="IM124" s="11"/>
      <c r="IN124" s="11"/>
      <c r="IO124" s="11"/>
      <c r="IP124" s="11"/>
      <c r="IQ124" s="11"/>
      <c r="IR124" s="11"/>
      <c r="IS124" s="11"/>
      <c r="IT124" s="11"/>
      <c r="IU124" s="11"/>
      <c r="IW124" s="5"/>
      <c r="IX124" s="5"/>
      <c r="IY124" s="5"/>
      <c r="IZ124" s="5"/>
      <c r="JA124" s="5"/>
      <c r="JB124" s="11"/>
      <c r="JC124" s="11"/>
      <c r="JD124" s="11"/>
      <c r="JE124" s="11"/>
      <c r="JF124" s="11"/>
      <c r="JY124" s="5"/>
      <c r="JZ124" s="5"/>
      <c r="KA124" s="5"/>
      <c r="KB124" s="5"/>
      <c r="KE124" s="5"/>
      <c r="KF124" s="5"/>
      <c r="KG124" s="5"/>
      <c r="KH124" s="5"/>
      <c r="KI124" s="5"/>
      <c r="KJ124" s="5"/>
      <c r="KM124" s="5"/>
      <c r="KN124" s="5"/>
      <c r="KV124" s="5"/>
      <c r="KZ124" s="5"/>
      <c r="LA124" s="5"/>
      <c r="LB124" s="5"/>
      <c r="LC124" s="5"/>
      <c r="LD124" s="5"/>
      <c r="LE124" s="5"/>
      <c r="LF124" s="5"/>
      <c r="LG124" s="5"/>
      <c r="LI124" s="11"/>
      <c r="LJ124" s="11"/>
      <c r="LK124" s="11"/>
      <c r="LL124" s="11"/>
      <c r="LM124" s="11"/>
      <c r="LN124" s="11"/>
      <c r="LO124" s="11"/>
      <c r="LP124" s="11"/>
      <c r="LQ124" s="11"/>
      <c r="LU124" s="5"/>
      <c r="LW124" s="5"/>
      <c r="LX124" s="5"/>
      <c r="LY124" s="11"/>
      <c r="MB124" s="5"/>
      <c r="MC124" s="5"/>
      <c r="MH124" s="5"/>
      <c r="MO124" s="5"/>
      <c r="MP124" s="5"/>
      <c r="MQ124" s="5"/>
      <c r="MR124" s="5"/>
      <c r="MS124" s="11"/>
      <c r="MY124" s="5"/>
      <c r="MZ124" s="5"/>
      <c r="NA124" s="5"/>
      <c r="NB124" s="5"/>
      <c r="NC124" s="5"/>
      <c r="ND124" s="5"/>
      <c r="NE124" s="5"/>
      <c r="NG124" s="11"/>
      <c r="NH124" s="11"/>
      <c r="NI124" s="11"/>
      <c r="NJ124" s="11"/>
      <c r="NK124" s="11"/>
      <c r="NL124" s="11"/>
      <c r="NM124" s="11"/>
      <c r="NQ124" s="5"/>
      <c r="NR124" s="5"/>
      <c r="NU124" s="5"/>
      <c r="NV124" s="5"/>
      <c r="NW124" s="5"/>
      <c r="NX124" s="5"/>
      <c r="NY124" s="5"/>
      <c r="NZ124" s="5"/>
      <c r="OA124" s="5"/>
      <c r="OB124" s="5"/>
      <c r="OC124" s="5"/>
      <c r="OD124" s="5"/>
      <c r="OE124" s="5"/>
      <c r="OF124" s="5"/>
      <c r="OG124" s="5"/>
      <c r="OT124" s="5">
        <v>1462567</v>
      </c>
      <c r="OU124" s="5">
        <v>1011730</v>
      </c>
      <c r="OV124" s="5">
        <v>779739</v>
      </c>
      <c r="OW124" s="11">
        <v>3.6663703807296704E-3</v>
      </c>
      <c r="OX124" s="11">
        <v>3.2407675105661124E-4</v>
      </c>
      <c r="PZ124" s="7"/>
      <c r="QA124" s="7"/>
      <c r="QD124" s="152"/>
      <c r="QE124" s="153"/>
      <c r="QF124" s="154"/>
    </row>
    <row r="125" spans="1:448" x14ac:dyDescent="0.2">
      <c r="A125" s="1" t="s">
        <v>113</v>
      </c>
      <c r="B125" s="1" t="s">
        <v>71</v>
      </c>
      <c r="M125" s="70">
        <v>1137570.8051001024</v>
      </c>
      <c r="N125" s="70">
        <v>1558927</v>
      </c>
      <c r="O125" s="165">
        <v>1.3703999724771589</v>
      </c>
      <c r="P125" s="111">
        <v>407344</v>
      </c>
      <c r="Q125" s="5">
        <v>574295</v>
      </c>
      <c r="R125" s="166">
        <v>1.4098526061510663</v>
      </c>
      <c r="S125" s="1">
        <v>2.5499999999999998</v>
      </c>
      <c r="T125" s="98">
        <v>6.1241092932033982E-2</v>
      </c>
      <c r="U125" s="98">
        <v>0.14218094240443435</v>
      </c>
      <c r="V125" s="98">
        <v>0.40557196857127875</v>
      </c>
      <c r="W125" s="98">
        <v>0.63400000000000001</v>
      </c>
      <c r="X125" s="98">
        <v>0.5723766928303734</v>
      </c>
      <c r="Y125" s="98">
        <v>0.20199999999999999</v>
      </c>
      <c r="Z125" s="98">
        <v>0.18720138882352072</v>
      </c>
      <c r="AA125" s="98">
        <v>0.10199999999999999</v>
      </c>
      <c r="AB125" s="98">
        <v>0.12360569675829118</v>
      </c>
      <c r="AC125" s="98">
        <v>4.2999999999999997E-2</v>
      </c>
      <c r="AD125" s="98">
        <v>6.9620023371178147E-2</v>
      </c>
      <c r="AE125" s="98">
        <v>0.30399999999999999</v>
      </c>
      <c r="AF125" s="98">
        <v>0.31080708558181191</v>
      </c>
      <c r="AG125" s="98">
        <v>0.44187259884004726</v>
      </c>
      <c r="AH125" s="98">
        <v>0.40559684583225197</v>
      </c>
      <c r="AI125" s="98">
        <v>0.115</v>
      </c>
      <c r="AJ125" s="98">
        <v>0.13694932165760551</v>
      </c>
      <c r="AK125" s="98">
        <v>2.1949321657605506E-2</v>
      </c>
      <c r="AL125" s="98">
        <v>0.60567543019859094</v>
      </c>
      <c r="AM125" s="98">
        <v>0.39432456980140906</v>
      </c>
      <c r="AN125" s="98">
        <v>0.39101062915776813</v>
      </c>
      <c r="AO125" s="98">
        <v>0.3816677713135479</v>
      </c>
      <c r="AP125" s="98">
        <v>0.10364533470800501</v>
      </c>
      <c r="AQ125" s="98">
        <v>2.3845644009131747E-2</v>
      </c>
      <c r="AR125" s="98">
        <v>3.4170410192208558E-3</v>
      </c>
      <c r="AS125" s="98">
        <v>9.6413579792326384E-2</v>
      </c>
      <c r="AT125" s="98">
        <v>2.3263600801989104E-3</v>
      </c>
      <c r="AU125" s="98">
        <v>6.0384710528485736E-2</v>
      </c>
      <c r="AV125" s="98">
        <v>5.5838898127269089E-2</v>
      </c>
      <c r="AW125" s="98">
        <v>0.29076694033554185</v>
      </c>
      <c r="AX125" s="7">
        <v>0.71535883126267863</v>
      </c>
      <c r="AY125" s="7">
        <v>0.87091303250071828</v>
      </c>
      <c r="AZ125" s="11">
        <v>6.7073804980158636E-2</v>
      </c>
      <c r="BA125" s="11">
        <v>3.0440194790052735E-2</v>
      </c>
      <c r="BB125" s="11">
        <v>3.1411697600884345E-2</v>
      </c>
      <c r="BC125" s="11">
        <v>7.7754217267187748E-3</v>
      </c>
      <c r="BD125" s="98"/>
      <c r="BE125" s="98">
        <v>0.16125942692220258</v>
      </c>
      <c r="BF125" s="98"/>
      <c r="BG125" s="98">
        <v>8.7543119211647383E-2</v>
      </c>
      <c r="BH125" s="98">
        <v>5.6000000000000001E-2</v>
      </c>
      <c r="BI125" s="98">
        <v>0.24199999999999999</v>
      </c>
      <c r="BJ125" s="98"/>
      <c r="BK125" s="98">
        <v>0.24880254613384994</v>
      </c>
      <c r="BL125" s="98">
        <v>0.47144101222767409</v>
      </c>
      <c r="BM125" s="98">
        <v>0.51005021052759558</v>
      </c>
      <c r="BN125" s="98"/>
      <c r="BO125" s="98">
        <v>0.30935032073774621</v>
      </c>
      <c r="BP125" s="98"/>
      <c r="BQ125" s="98">
        <v>0.20284957449121802</v>
      </c>
      <c r="BR125" s="98">
        <v>0.41299999999999998</v>
      </c>
      <c r="BS125" s="98">
        <v>0.51219989522896425</v>
      </c>
      <c r="BT125" s="98">
        <v>9.2700249698937726E-2</v>
      </c>
      <c r="BU125" s="98"/>
      <c r="BV125" s="98">
        <v>2.4222207687444132E-2</v>
      </c>
      <c r="BW125" s="98"/>
      <c r="BX125" s="98">
        <v>7.9302176754016407E-2</v>
      </c>
      <c r="BY125" s="98"/>
      <c r="BZ125" s="98">
        <v>0.20225998699564854</v>
      </c>
      <c r="CA125" s="98"/>
      <c r="CB125" s="98">
        <v>0.20452869485815126</v>
      </c>
      <c r="CC125" s="98"/>
      <c r="CD125" s="98">
        <v>7.2290856299351447E-2</v>
      </c>
      <c r="CE125" s="98">
        <v>0.53171108051340177</v>
      </c>
      <c r="CF125" s="98">
        <v>0.5826039225946118</v>
      </c>
      <c r="CG125" s="98">
        <v>4.1000000000000002E-2</v>
      </c>
      <c r="CH125" s="108">
        <v>57840</v>
      </c>
      <c r="CI125" s="108">
        <v>100103</v>
      </c>
      <c r="CJ125" s="150">
        <v>1.7306881051175658</v>
      </c>
      <c r="CK125" s="108">
        <v>131859</v>
      </c>
      <c r="CL125" s="108">
        <v>51873</v>
      </c>
      <c r="CM125" s="108">
        <v>54633</v>
      </c>
      <c r="CN125" s="108">
        <v>100103</v>
      </c>
      <c r="CO125" s="108">
        <v>51873</v>
      </c>
      <c r="CP125" s="108">
        <v>54633</v>
      </c>
      <c r="CQ125" s="98">
        <v>8.6999999999999994E-2</v>
      </c>
      <c r="CR125" s="167">
        <v>5.6000000000000001E-2</v>
      </c>
      <c r="CS125" s="167">
        <v>0.24199999999999999</v>
      </c>
      <c r="CT125" s="109">
        <v>25.1</v>
      </c>
      <c r="CU125" s="79">
        <v>26.8</v>
      </c>
      <c r="CV125" s="79">
        <v>1.6999999999999993</v>
      </c>
      <c r="CW125" s="98">
        <v>5.4866828213210204E-3</v>
      </c>
      <c r="CX125" s="98">
        <v>1.1223233551013397E-2</v>
      </c>
      <c r="CY125" s="98">
        <v>0.26168978378617552</v>
      </c>
      <c r="CZ125" s="110">
        <v>446498</v>
      </c>
      <c r="DA125" s="5">
        <v>619032</v>
      </c>
      <c r="DB125" s="14">
        <v>1.3864160645736374</v>
      </c>
      <c r="DC125" s="14"/>
      <c r="DD125" s="98">
        <v>0.22381511227373918</v>
      </c>
      <c r="DE125" s="98">
        <v>0.22865866452261577</v>
      </c>
      <c r="DF125" s="14">
        <v>5.9</v>
      </c>
      <c r="DG125" s="98">
        <v>7.2269284948112536E-2</v>
      </c>
      <c r="DH125" s="98">
        <v>4.974702438646144E-2</v>
      </c>
      <c r="DI125" s="98">
        <v>0.26425935977461584</v>
      </c>
      <c r="DJ125" s="98">
        <v>0.50030854624639765</v>
      </c>
      <c r="DK125" s="98">
        <v>3.4440868969617081E-2</v>
      </c>
      <c r="DL125" s="98">
        <v>0.66617504940840511</v>
      </c>
      <c r="DM125" s="108">
        <v>418400</v>
      </c>
      <c r="DN125" s="108">
        <v>366842.43518083199</v>
      </c>
      <c r="DO125" s="108">
        <v>831</v>
      </c>
      <c r="DP125" s="108">
        <v>1573</v>
      </c>
      <c r="DQ125" s="14">
        <v>1.8929001203369435</v>
      </c>
      <c r="DR125" s="14"/>
      <c r="DS125" s="14"/>
      <c r="DT125" s="98">
        <v>0.47100204103035725</v>
      </c>
      <c r="DU125" s="98">
        <v>0.38393152464160957</v>
      </c>
      <c r="DV125" s="7">
        <v>0.48460421760391198</v>
      </c>
      <c r="DW125" s="11">
        <v>0.38265695948305972</v>
      </c>
      <c r="DX125" s="11">
        <v>0.20943941046255068</v>
      </c>
      <c r="DY125" s="11">
        <v>0.15278990482332355</v>
      </c>
      <c r="DZ125" s="11">
        <v>0.30129628861106139</v>
      </c>
      <c r="EA125" s="11">
        <v>0.22952526298774539</v>
      </c>
      <c r="EB125" s="11"/>
      <c r="ED125" s="11"/>
      <c r="EG125" s="5"/>
      <c r="EH125" s="5"/>
      <c r="EI125" s="5"/>
      <c r="EJ125" s="5"/>
      <c r="EK125" s="5"/>
      <c r="EL125" s="5"/>
      <c r="EM125" s="5"/>
      <c r="EN125" s="5"/>
      <c r="EO125" s="5"/>
      <c r="EP125" s="5"/>
      <c r="EQ125" s="5"/>
      <c r="ER125" s="11"/>
      <c r="ET125" s="11"/>
      <c r="FH125" s="5"/>
      <c r="FI125" s="11"/>
      <c r="FO125" s="11"/>
      <c r="FP125" s="11"/>
      <c r="FQ125" s="11"/>
      <c r="FR125" s="11"/>
      <c r="FS125" s="11"/>
      <c r="FT125" s="11"/>
      <c r="FU125" s="11"/>
      <c r="FV125" s="11"/>
      <c r="FW125" s="11"/>
      <c r="FX125" s="11"/>
      <c r="GC125" s="81"/>
      <c r="GD125" s="81"/>
      <c r="GE125" s="81"/>
      <c r="GF125" s="81"/>
      <c r="GG125" s="81"/>
      <c r="GH125" s="11"/>
      <c r="GI125" s="11"/>
      <c r="GJ125" s="11"/>
      <c r="GK125" s="11"/>
      <c r="HF125" s="5"/>
      <c r="IB125" s="5"/>
      <c r="IE125" s="5"/>
      <c r="IF125" s="5"/>
      <c r="IG125" s="5"/>
      <c r="IH125" s="5"/>
      <c r="II125" s="5"/>
      <c r="IJ125" s="5"/>
      <c r="IK125" s="5"/>
      <c r="IL125" s="5"/>
      <c r="IM125" s="11"/>
      <c r="IN125" s="11"/>
      <c r="IO125" s="11"/>
      <c r="IP125" s="11"/>
      <c r="IQ125" s="11"/>
      <c r="IR125" s="11"/>
      <c r="IS125" s="11"/>
      <c r="IT125" s="11"/>
      <c r="IU125" s="11"/>
      <c r="IW125" s="5"/>
      <c r="IX125" s="5"/>
      <c r="IY125" s="5"/>
      <c r="IZ125" s="5"/>
      <c r="JA125" s="5"/>
      <c r="JB125" s="11"/>
      <c r="JC125" s="11"/>
      <c r="JD125" s="11"/>
      <c r="JE125" s="11"/>
      <c r="JF125" s="11"/>
      <c r="JY125" s="5"/>
      <c r="JZ125" s="5"/>
      <c r="KA125" s="5"/>
      <c r="KB125" s="5"/>
      <c r="KE125" s="5"/>
      <c r="KF125" s="5"/>
      <c r="KG125" s="5"/>
      <c r="KH125" s="5"/>
      <c r="KI125" s="5"/>
      <c r="KJ125" s="5"/>
      <c r="KM125" s="5"/>
      <c r="KN125" s="5"/>
      <c r="KV125" s="5"/>
      <c r="KZ125" s="5"/>
      <c r="LA125" s="5"/>
      <c r="LB125" s="5"/>
      <c r="LC125" s="5"/>
      <c r="LD125" s="5"/>
      <c r="LE125" s="5"/>
      <c r="LF125" s="5"/>
      <c r="LG125" s="5"/>
      <c r="LI125" s="11"/>
      <c r="LJ125" s="11"/>
      <c r="LK125" s="11"/>
      <c r="LL125" s="11"/>
      <c r="LM125" s="11"/>
      <c r="LN125" s="11"/>
      <c r="LO125" s="11"/>
      <c r="LP125" s="11"/>
      <c r="LQ125" s="11"/>
      <c r="LU125" s="5"/>
      <c r="LW125" s="5"/>
      <c r="LX125" s="5"/>
      <c r="LY125" s="11"/>
      <c r="MB125" s="5"/>
      <c r="MC125" s="5"/>
      <c r="MH125" s="5"/>
      <c r="MO125" s="5"/>
      <c r="MP125" s="5"/>
      <c r="MQ125" s="5"/>
      <c r="MR125" s="5"/>
      <c r="MS125" s="11"/>
      <c r="MY125" s="5"/>
      <c r="MZ125" s="5"/>
      <c r="NA125" s="5"/>
      <c r="NB125" s="5"/>
      <c r="NC125" s="5"/>
      <c r="ND125" s="5"/>
      <c r="NE125" s="5"/>
      <c r="NG125" s="11"/>
      <c r="NH125" s="11"/>
      <c r="NI125" s="11"/>
      <c r="NJ125" s="11"/>
      <c r="NK125" s="11"/>
      <c r="NL125" s="11"/>
      <c r="NM125" s="11"/>
      <c r="NQ125" s="5"/>
      <c r="NR125" s="5"/>
      <c r="NU125" s="5"/>
      <c r="NV125" s="5"/>
      <c r="NW125" s="5"/>
      <c r="NX125" s="5"/>
      <c r="NY125" s="5"/>
      <c r="NZ125" s="5"/>
      <c r="OA125" s="5"/>
      <c r="OB125" s="5"/>
      <c r="OC125" s="5"/>
      <c r="OD125" s="5"/>
      <c r="OE125" s="5"/>
      <c r="OF125" s="5"/>
      <c r="OG125" s="5"/>
      <c r="OT125" s="5">
        <v>1462567</v>
      </c>
      <c r="OU125" s="5">
        <v>1011730</v>
      </c>
      <c r="OV125" s="5">
        <v>779739</v>
      </c>
      <c r="OW125" s="11">
        <v>3.6663703807296704E-3</v>
      </c>
      <c r="OX125" s="11">
        <v>3.2407675105661124E-4</v>
      </c>
      <c r="PZ125" s="7"/>
      <c r="QA125" s="7"/>
      <c r="QD125" s="152"/>
      <c r="QE125" s="153"/>
      <c r="QF125" s="154"/>
    </row>
    <row r="126" spans="1:448" x14ac:dyDescent="0.2">
      <c r="A126" s="1" t="s">
        <v>114</v>
      </c>
      <c r="B126" s="1" t="s">
        <v>76</v>
      </c>
      <c r="M126" s="70">
        <v>2790361.7728329347</v>
      </c>
      <c r="N126" s="70">
        <v>2811394</v>
      </c>
      <c r="O126" s="165">
        <v>1.0075374553120087</v>
      </c>
      <c r="P126" s="111">
        <v>1106719</v>
      </c>
      <c r="Q126" s="5">
        <v>1160386</v>
      </c>
      <c r="R126" s="166">
        <v>1.048491983963409</v>
      </c>
      <c r="S126" s="1">
        <v>2.37</v>
      </c>
      <c r="T126" s="98">
        <v>5.8559510468363662E-2</v>
      </c>
      <c r="U126" s="98">
        <v>0.13245352829215362</v>
      </c>
      <c r="V126" s="98">
        <v>0.38772897877866125</v>
      </c>
      <c r="W126" s="98">
        <v>0.752</v>
      </c>
      <c r="X126" s="98">
        <v>0.70578010210434561</v>
      </c>
      <c r="Y126" s="98">
        <v>0.185</v>
      </c>
      <c r="Z126" s="98">
        <v>0.17177223971396552</v>
      </c>
      <c r="AA126" s="98">
        <v>2.6000000000000002E-2</v>
      </c>
      <c r="AB126" s="98">
        <v>3.9401604496860379E-2</v>
      </c>
      <c r="AC126" s="98">
        <v>0.02</v>
      </c>
      <c r="AD126" s="98">
        <v>2.9188323816639095E-2</v>
      </c>
      <c r="AE126" s="98">
        <v>0.21099999999999999</v>
      </c>
      <c r="AF126" s="98">
        <v>0.21117384421082591</v>
      </c>
      <c r="AG126" s="98">
        <v>0.68506821779888649</v>
      </c>
      <c r="AH126" s="98">
        <v>0.25504989593895083</v>
      </c>
      <c r="AI126" s="98">
        <v>4.1000000000000002E-2</v>
      </c>
      <c r="AJ126" s="98">
        <v>5.1977159933827843E-2</v>
      </c>
      <c r="AK126" s="98">
        <v>1.0977159933827842E-2</v>
      </c>
      <c r="AL126" s="98">
        <v>0.61555099247091039</v>
      </c>
      <c r="AM126" s="98">
        <v>0.38444900752908967</v>
      </c>
      <c r="AN126" s="98">
        <v>0.45633812457221079</v>
      </c>
      <c r="AO126" s="98">
        <v>0.22521560574948665</v>
      </c>
      <c r="AP126" s="98">
        <v>0.20169062286105408</v>
      </c>
      <c r="AQ126" s="98">
        <v>2.0082135523613962E-2</v>
      </c>
      <c r="AR126" s="98">
        <v>5.9274469541409991E-3</v>
      </c>
      <c r="AS126" s="98">
        <v>9.0746064339493504E-2</v>
      </c>
      <c r="AT126" s="98">
        <v>1.243040361456499E-3</v>
      </c>
      <c r="AU126" s="98">
        <v>7.1064155736205406E-2</v>
      </c>
      <c r="AV126" s="98">
        <v>3.9991864776031422E-2</v>
      </c>
      <c r="AW126" s="98">
        <v>0.22281120247917502</v>
      </c>
      <c r="AX126" s="7">
        <v>0.61729028099270411</v>
      </c>
      <c r="AY126" s="7">
        <v>0.78639780211067689</v>
      </c>
      <c r="AZ126" s="11">
        <v>6.0826200838820906E-2</v>
      </c>
      <c r="BA126" s="11">
        <v>2.8240543489789792E-2</v>
      </c>
      <c r="BB126" s="11">
        <v>2.0644414362426002E-2</v>
      </c>
      <c r="BC126" s="11">
        <v>4.2566655340966495E-3</v>
      </c>
      <c r="BD126" s="98"/>
      <c r="BE126" s="98">
        <v>0.20684870092440383</v>
      </c>
      <c r="BF126" s="98"/>
      <c r="BG126" s="98">
        <v>9.3594744530890214E-2</v>
      </c>
      <c r="BH126" s="98">
        <v>7.0999999999999994E-2</v>
      </c>
      <c r="BI126" s="98">
        <v>0.29699999999999999</v>
      </c>
      <c r="BJ126" s="98"/>
      <c r="BK126" s="98">
        <v>0.30044344545529406</v>
      </c>
      <c r="BL126" s="98">
        <v>0.4290071591489763</v>
      </c>
      <c r="BM126" s="98">
        <v>0.4859218324431287</v>
      </c>
      <c r="BN126" s="98"/>
      <c r="BO126" s="98">
        <v>0.22750469928156145</v>
      </c>
      <c r="BP126" s="98"/>
      <c r="BQ126" s="98">
        <v>0.15419946505960896</v>
      </c>
      <c r="BR126" s="98">
        <v>0.29199999999999998</v>
      </c>
      <c r="BS126" s="98">
        <v>0.38170416434117038</v>
      </c>
      <c r="BT126" s="98">
        <v>0.10803270748777151</v>
      </c>
      <c r="BU126" s="98"/>
      <c r="BV126" s="98">
        <v>1.7173696926096597E-2</v>
      </c>
      <c r="BW126" s="98"/>
      <c r="BX126" s="98">
        <v>8.3157258212983864E-2</v>
      </c>
      <c r="BY126" s="98"/>
      <c r="BZ126" s="98">
        <v>0.12184374725620205</v>
      </c>
      <c r="CA126" s="98"/>
      <c r="CB126" s="98">
        <v>0.24491105138089156</v>
      </c>
      <c r="CC126" s="98"/>
      <c r="CD126" s="98">
        <v>8.1287227142569862E-2</v>
      </c>
      <c r="CE126" s="98">
        <v>0.52731845541253819</v>
      </c>
      <c r="CF126" s="98">
        <v>0.54837298091874398</v>
      </c>
      <c r="CG126" s="98">
        <v>4.2000000000000003E-2</v>
      </c>
      <c r="CH126" s="108">
        <v>57419</v>
      </c>
      <c r="CI126" s="108">
        <v>80196</v>
      </c>
      <c r="CJ126" s="150">
        <v>1.3966805412842438</v>
      </c>
      <c r="CK126" s="108">
        <v>109342</v>
      </c>
      <c r="CL126" s="108">
        <v>45864</v>
      </c>
      <c r="CM126" s="108">
        <v>48254</v>
      </c>
      <c r="CN126" s="108">
        <v>80196</v>
      </c>
      <c r="CO126" s="108">
        <v>45864</v>
      </c>
      <c r="CP126" s="108">
        <v>48254</v>
      </c>
      <c r="CQ126" s="98">
        <v>0.105</v>
      </c>
      <c r="CR126" s="167">
        <v>7.0999999999999994E-2</v>
      </c>
      <c r="CS126" s="167">
        <v>0.29699999999999999</v>
      </c>
      <c r="CT126" s="109">
        <v>24.9</v>
      </c>
      <c r="CU126" s="79">
        <v>24.9</v>
      </c>
      <c r="CV126" s="79">
        <v>0</v>
      </c>
      <c r="CW126" s="98">
        <v>1.3295461239291005E-2</v>
      </c>
      <c r="CX126" s="98">
        <v>1.5365064860989588E-2</v>
      </c>
      <c r="CY126" s="98">
        <v>0.15541925816096214</v>
      </c>
      <c r="CZ126" s="110">
        <v>1227489</v>
      </c>
      <c r="DA126" s="5">
        <v>1273302</v>
      </c>
      <c r="DB126" s="14">
        <v>1.0373225340512215</v>
      </c>
      <c r="DC126" s="14"/>
      <c r="DD126" s="98">
        <v>0.22943912328338584</v>
      </c>
      <c r="DE126" s="98">
        <v>0.21564109996501102</v>
      </c>
      <c r="DF126" s="14">
        <v>5.7</v>
      </c>
      <c r="DG126" s="98">
        <v>8.8679669080862195E-2</v>
      </c>
      <c r="DH126" s="98">
        <v>1.3197968745827777E-2</v>
      </c>
      <c r="DI126" s="98">
        <v>7.9961391720110395E-2</v>
      </c>
      <c r="DJ126" s="98">
        <v>0.19359350727478636</v>
      </c>
      <c r="DK126" s="98">
        <v>0.21217197491247167</v>
      </c>
      <c r="DL126" s="98">
        <v>0.70399763526964299</v>
      </c>
      <c r="DM126" s="108">
        <v>244800</v>
      </c>
      <c r="DN126" s="108">
        <v>247393.152995927</v>
      </c>
      <c r="DO126" s="108">
        <v>730</v>
      </c>
      <c r="DP126" s="108">
        <v>1113</v>
      </c>
      <c r="DQ126" s="14">
        <v>1.5246575342465754</v>
      </c>
      <c r="DR126" s="14"/>
      <c r="DS126" s="14"/>
      <c r="DT126" s="98">
        <v>0.49196882951653947</v>
      </c>
      <c r="DU126" s="98">
        <v>0.40240209093926321</v>
      </c>
      <c r="DV126" s="7">
        <v>0.45846291782242021</v>
      </c>
      <c r="DW126" s="11">
        <v>0.37502140284354291</v>
      </c>
      <c r="DX126" s="11">
        <v>0.21033545052955693</v>
      </c>
      <c r="DY126" s="11">
        <v>0.15621155973665277</v>
      </c>
      <c r="DZ126" s="11">
        <v>0.28378176760279877</v>
      </c>
      <c r="EA126" s="11">
        <v>0.22097979072257065</v>
      </c>
      <c r="EB126" s="11"/>
      <c r="ED126" s="11"/>
      <c r="EG126" s="5"/>
      <c r="EH126" s="5"/>
      <c r="EI126" s="5"/>
      <c r="EJ126" s="5"/>
      <c r="EK126" s="5"/>
      <c r="EL126" s="5"/>
      <c r="EM126" s="5"/>
      <c r="EN126" s="5"/>
      <c r="EO126" s="5"/>
      <c r="EP126" s="5"/>
      <c r="EQ126" s="5"/>
      <c r="ER126" s="11"/>
      <c r="ET126" s="11"/>
      <c r="FH126" s="5"/>
      <c r="FI126" s="11"/>
      <c r="FO126" s="11"/>
      <c r="FP126" s="11"/>
      <c r="FQ126" s="11"/>
      <c r="FR126" s="11"/>
      <c r="FS126" s="11"/>
      <c r="FT126" s="11"/>
      <c r="FU126" s="11"/>
      <c r="FV126" s="11"/>
      <c r="FW126" s="11"/>
      <c r="FX126" s="11"/>
      <c r="GC126" s="81"/>
      <c r="GD126" s="81"/>
      <c r="GE126" s="81"/>
      <c r="GF126" s="81"/>
      <c r="GG126" s="81"/>
      <c r="GH126" s="11"/>
      <c r="GI126" s="11"/>
      <c r="GJ126" s="11"/>
      <c r="GK126" s="11"/>
      <c r="HF126" s="5"/>
      <c r="IB126" s="5"/>
      <c r="IE126" s="5"/>
      <c r="IF126" s="5"/>
      <c r="IG126" s="5"/>
      <c r="IH126" s="5"/>
      <c r="II126" s="5"/>
      <c r="IJ126" s="5"/>
      <c r="IK126" s="5"/>
      <c r="IL126" s="5"/>
      <c r="IM126" s="11"/>
      <c r="IN126" s="11"/>
      <c r="IO126" s="11"/>
      <c r="IP126" s="11"/>
      <c r="IQ126" s="11"/>
      <c r="IR126" s="11"/>
      <c r="IS126" s="11"/>
      <c r="IT126" s="11"/>
      <c r="IU126" s="11"/>
      <c r="IW126" s="5"/>
      <c r="IX126" s="5"/>
      <c r="IY126" s="5"/>
      <c r="IZ126" s="5"/>
      <c r="JA126" s="5"/>
      <c r="JB126" s="11"/>
      <c r="JC126" s="11"/>
      <c r="JD126" s="11"/>
      <c r="JE126" s="11"/>
      <c r="JF126" s="11"/>
      <c r="JY126" s="5"/>
      <c r="JZ126" s="5"/>
      <c r="KA126" s="5"/>
      <c r="KB126" s="5"/>
      <c r="KE126" s="5"/>
      <c r="KF126" s="5"/>
      <c r="KG126" s="5"/>
      <c r="KH126" s="5"/>
      <c r="KI126" s="5"/>
      <c r="KJ126" s="5"/>
      <c r="KM126" s="5"/>
      <c r="KN126" s="5"/>
      <c r="KV126" s="5"/>
      <c r="KZ126" s="5"/>
      <c r="LA126" s="5"/>
      <c r="LB126" s="5"/>
      <c r="LC126" s="5"/>
      <c r="LD126" s="5"/>
      <c r="LE126" s="5"/>
      <c r="LF126" s="5"/>
      <c r="LG126" s="5"/>
      <c r="LI126" s="11"/>
      <c r="LJ126" s="11"/>
      <c r="LK126" s="11"/>
      <c r="LL126" s="11"/>
      <c r="LM126" s="11"/>
      <c r="LN126" s="11"/>
      <c r="LO126" s="11"/>
      <c r="LP126" s="11"/>
      <c r="LQ126" s="11"/>
      <c r="LU126" s="5"/>
      <c r="LW126" s="5"/>
      <c r="LX126" s="5"/>
      <c r="LY126" s="11"/>
      <c r="MB126" s="5"/>
      <c r="MC126" s="5"/>
      <c r="MH126" s="5"/>
      <c r="MO126" s="5"/>
      <c r="MP126" s="5"/>
      <c r="MQ126" s="5"/>
      <c r="MR126" s="5"/>
      <c r="MS126" s="11"/>
      <c r="MY126" s="5"/>
      <c r="MZ126" s="5"/>
      <c r="NA126" s="5"/>
      <c r="NB126" s="5"/>
      <c r="NC126" s="5"/>
      <c r="ND126" s="5"/>
      <c r="NE126" s="5"/>
      <c r="NG126" s="11"/>
      <c r="NH126" s="11"/>
      <c r="NI126" s="11"/>
      <c r="NJ126" s="11"/>
      <c r="NK126" s="11"/>
      <c r="NL126" s="11"/>
      <c r="NM126" s="11"/>
      <c r="NQ126" s="5"/>
      <c r="NR126" s="5"/>
      <c r="NU126" s="5"/>
      <c r="NV126" s="5"/>
      <c r="NW126" s="5"/>
      <c r="NX126" s="5"/>
      <c r="NY126" s="5"/>
      <c r="NZ126" s="5"/>
      <c r="OA126" s="5"/>
      <c r="OB126" s="5"/>
      <c r="OC126" s="5"/>
      <c r="OD126" s="5"/>
      <c r="OE126" s="5"/>
      <c r="OF126" s="5"/>
      <c r="OG126" s="5"/>
      <c r="OT126" s="5">
        <v>2753388</v>
      </c>
      <c r="OU126" s="5">
        <v>1967322</v>
      </c>
      <c r="OV126" s="5">
        <v>1412276</v>
      </c>
      <c r="OW126" s="11">
        <v>1.5863528825800024E-3</v>
      </c>
      <c r="OX126" s="11">
        <v>2.8247683085187757E-4</v>
      </c>
      <c r="PZ126" s="7"/>
      <c r="QA126" s="7"/>
      <c r="QD126" s="152"/>
      <c r="QE126" s="153"/>
      <c r="QF126" s="154"/>
    </row>
    <row r="127" spans="1:448" x14ac:dyDescent="0.2">
      <c r="A127" s="1" t="s">
        <v>115</v>
      </c>
      <c r="B127" s="1" t="s">
        <v>74</v>
      </c>
      <c r="M127" s="70">
        <v>1091972.8056227532</v>
      </c>
      <c r="N127" s="70">
        <v>1302282</v>
      </c>
      <c r="O127" s="165">
        <v>1.1925956336039956</v>
      </c>
      <c r="P127" s="111">
        <v>366393</v>
      </c>
      <c r="Q127" s="5">
        <v>450170</v>
      </c>
      <c r="R127" s="166">
        <v>1.2286533858452535</v>
      </c>
      <c r="S127" s="1">
        <v>2.8</v>
      </c>
      <c r="T127" s="98">
        <v>7.2116281439331589E-2</v>
      </c>
      <c r="U127" s="98">
        <v>0.16278696105402587</v>
      </c>
      <c r="V127" s="98">
        <v>0.36474719211204909</v>
      </c>
      <c r="W127" s="98">
        <v>0.75099999999999989</v>
      </c>
      <c r="X127" s="98">
        <v>0.67311011309929691</v>
      </c>
      <c r="Y127" s="98">
        <v>1.4999999999999999E-2</v>
      </c>
      <c r="Z127" s="98">
        <v>1.7820781114063346E-2</v>
      </c>
      <c r="AA127" s="98">
        <v>0.16600000000000001</v>
      </c>
      <c r="AB127" s="98">
        <v>0.20285217145947471</v>
      </c>
      <c r="AC127" s="98">
        <v>2.8999999999999998E-2</v>
      </c>
      <c r="AD127" s="98">
        <v>4.0632666337479521E-2</v>
      </c>
      <c r="AE127" s="98">
        <v>0.18099999999999999</v>
      </c>
      <c r="AF127" s="98">
        <v>0.22067295257353806</v>
      </c>
      <c r="AG127" s="98">
        <v>0.57864751111006607</v>
      </c>
      <c r="AH127" s="98">
        <v>0.28105998260010817</v>
      </c>
      <c r="AI127" s="98">
        <v>0.115</v>
      </c>
      <c r="AJ127" s="98">
        <v>0.1289904143839106</v>
      </c>
      <c r="AK127" s="98">
        <v>1.399041438391059E-2</v>
      </c>
      <c r="AL127" s="98">
        <v>0.62680844599726571</v>
      </c>
      <c r="AM127" s="98">
        <v>0.37319155400273429</v>
      </c>
      <c r="AN127" s="98">
        <v>0.23984201731733251</v>
      </c>
      <c r="AO127" s="98">
        <v>0.5613428528026736</v>
      </c>
      <c r="AP127" s="98">
        <v>9.3483214339966578E-2</v>
      </c>
      <c r="AQ127" s="98">
        <v>1.8344219960504331E-2</v>
      </c>
      <c r="AR127" s="98">
        <v>3.9568585751177276E-2</v>
      </c>
      <c r="AS127" s="98">
        <v>4.741910982834574E-2</v>
      </c>
      <c r="AT127" s="98">
        <v>2.7902529254547875E-4</v>
      </c>
      <c r="AU127" s="98">
        <v>3.9812735307179707E-2</v>
      </c>
      <c r="AV127" s="98">
        <v>5.6272074993891197E-2</v>
      </c>
      <c r="AW127" s="98">
        <v>0.28584090454717104</v>
      </c>
      <c r="AX127" s="7">
        <v>0.69655463491569847</v>
      </c>
      <c r="AY127" s="7">
        <v>0.84350800808583415</v>
      </c>
      <c r="AZ127" s="11">
        <v>8.6498626175440491E-2</v>
      </c>
      <c r="BA127" s="11">
        <v>1.8846684984327459E-2</v>
      </c>
      <c r="BB127" s="11">
        <v>2.4028056779463503E-2</v>
      </c>
      <c r="BC127" s="11">
        <v>7.6261928808458888E-3</v>
      </c>
      <c r="BD127" s="98"/>
      <c r="BE127" s="98">
        <v>0.21849931793810623</v>
      </c>
      <c r="BF127" s="98"/>
      <c r="BG127" s="98">
        <v>9.1840059525401641E-2</v>
      </c>
      <c r="BH127" s="98">
        <v>0.05</v>
      </c>
      <c r="BI127" s="98">
        <v>0.20200000000000001</v>
      </c>
      <c r="BJ127" s="98"/>
      <c r="BK127" s="98">
        <v>0.31033937746350787</v>
      </c>
      <c r="BL127" s="98">
        <v>0.49295432279722173</v>
      </c>
      <c r="BM127" s="98">
        <v>0.5038580505839878</v>
      </c>
      <c r="BN127" s="98"/>
      <c r="BO127" s="98">
        <v>0.24224990455996673</v>
      </c>
      <c r="BP127" s="98"/>
      <c r="BQ127" s="98">
        <v>0.14182388943059382</v>
      </c>
      <c r="BR127" s="98">
        <v>0.30299999999999999</v>
      </c>
      <c r="BS127" s="98">
        <v>0.38407379399056057</v>
      </c>
      <c r="BT127" s="98">
        <v>0.10010967886844079</v>
      </c>
      <c r="BU127" s="98"/>
      <c r="BV127" s="98">
        <v>1.7818440634853962E-2</v>
      </c>
      <c r="BW127" s="98"/>
      <c r="BX127" s="98">
        <v>8.4772139233823096E-2</v>
      </c>
      <c r="BY127" s="98"/>
      <c r="BZ127" s="98">
        <v>0.1384579034417579</v>
      </c>
      <c r="CA127" s="98"/>
      <c r="CB127" s="98">
        <v>0.21494141223211083</v>
      </c>
      <c r="CC127" s="98"/>
      <c r="CD127" s="98">
        <v>7.9155472713005992E-2</v>
      </c>
      <c r="CE127" s="98">
        <v>0.50913053321724988</v>
      </c>
      <c r="CF127" s="98">
        <v>0.53514536825555181</v>
      </c>
      <c r="CG127" s="98">
        <v>3.7999999999999999E-2</v>
      </c>
      <c r="CH127" s="108">
        <v>63088</v>
      </c>
      <c r="CI127" s="108">
        <v>98083</v>
      </c>
      <c r="CJ127" s="150">
        <v>1.5547013695155973</v>
      </c>
      <c r="CK127" s="108">
        <v>124949</v>
      </c>
      <c r="CL127" s="108">
        <v>44702</v>
      </c>
      <c r="CM127" s="108">
        <v>48285</v>
      </c>
      <c r="CN127" s="108">
        <v>98083</v>
      </c>
      <c r="CO127" s="108">
        <v>44702</v>
      </c>
      <c r="CP127" s="108">
        <v>48285</v>
      </c>
      <c r="CQ127" s="98">
        <v>0.08</v>
      </c>
      <c r="CR127" s="167">
        <v>0.05</v>
      </c>
      <c r="CS127" s="167">
        <v>0.20200000000000001</v>
      </c>
      <c r="CT127" s="109">
        <v>22.2</v>
      </c>
      <c r="CU127" s="79">
        <v>22.8</v>
      </c>
      <c r="CV127" s="79">
        <v>0.60000000000000142</v>
      </c>
      <c r="CW127" s="98">
        <v>2.06801293508449E-2</v>
      </c>
      <c r="CX127" s="98">
        <v>1.8532680058213808E-2</v>
      </c>
      <c r="CY127" s="98">
        <v>0.19425005261176667</v>
      </c>
      <c r="CZ127" s="110">
        <v>400856</v>
      </c>
      <c r="DA127" s="5">
        <v>474627</v>
      </c>
      <c r="DB127" s="14">
        <v>1.1840336679505858</v>
      </c>
      <c r="DC127" s="14"/>
      <c r="DD127" s="98">
        <v>0.26402997585167742</v>
      </c>
      <c r="DE127" s="98">
        <v>0.27540118461379526</v>
      </c>
      <c r="DF127" s="14">
        <v>6.2</v>
      </c>
      <c r="DG127" s="98">
        <v>5.1528884787422548E-2</v>
      </c>
      <c r="DH127" s="98">
        <v>3.4030933764830067E-2</v>
      </c>
      <c r="DI127" s="98">
        <v>0.18332711792628739</v>
      </c>
      <c r="DJ127" s="98">
        <v>0.32707157409924004</v>
      </c>
      <c r="DK127" s="98">
        <v>0.10308515950420014</v>
      </c>
      <c r="DL127" s="98">
        <v>0.66960703734144877</v>
      </c>
      <c r="DM127" s="108">
        <v>515400</v>
      </c>
      <c r="DN127" s="108">
        <v>482804.13466657401</v>
      </c>
      <c r="DO127" s="108">
        <v>819</v>
      </c>
      <c r="DP127" s="108">
        <v>1583</v>
      </c>
      <c r="DQ127" s="14">
        <v>1.9328449328449329</v>
      </c>
      <c r="DR127" s="14"/>
      <c r="DS127" s="14"/>
      <c r="DT127" s="98">
        <v>0.46820642568786863</v>
      </c>
      <c r="DU127" s="98">
        <v>0.37147694082190763</v>
      </c>
      <c r="DV127" s="7">
        <v>0.48502616038490132</v>
      </c>
      <c r="DW127" s="11">
        <v>0.38037760727160513</v>
      </c>
      <c r="DX127" s="11">
        <v>0.24314763191781402</v>
      </c>
      <c r="DY127" s="11">
        <v>0.17964501172131109</v>
      </c>
      <c r="DZ127" s="11">
        <v>0.32306259554154571</v>
      </c>
      <c r="EA127" s="11">
        <v>0.24596564866731346</v>
      </c>
      <c r="EB127" s="11"/>
      <c r="ED127" s="11"/>
      <c r="EG127" s="5"/>
      <c r="EH127" s="5"/>
      <c r="EI127" s="5"/>
      <c r="EJ127" s="5"/>
      <c r="EK127" s="5"/>
      <c r="EL127" s="5"/>
      <c r="EM127" s="5"/>
      <c r="EN127" s="5"/>
      <c r="EO127" s="5"/>
      <c r="EP127" s="5"/>
      <c r="EQ127" s="5"/>
      <c r="ER127" s="11"/>
      <c r="ET127" s="11"/>
      <c r="FH127" s="5"/>
      <c r="FI127" s="11"/>
      <c r="FO127" s="11"/>
      <c r="FP127" s="11"/>
      <c r="FQ127" s="11"/>
      <c r="FR127" s="11"/>
      <c r="FS127" s="11"/>
      <c r="FT127" s="11"/>
      <c r="FU127" s="11"/>
      <c r="FV127" s="11"/>
      <c r="FW127" s="11"/>
      <c r="FX127" s="11"/>
      <c r="GC127" s="81"/>
      <c r="GD127" s="81"/>
      <c r="GE127" s="81"/>
      <c r="GF127" s="81"/>
      <c r="GG127" s="81"/>
      <c r="GH127" s="11"/>
      <c r="GI127" s="11"/>
      <c r="GJ127" s="11"/>
      <c r="GK127" s="11"/>
      <c r="HF127" s="5"/>
      <c r="IB127" s="5"/>
      <c r="IE127" s="5"/>
      <c r="IF127" s="5"/>
      <c r="IG127" s="5"/>
      <c r="IH127" s="5"/>
      <c r="II127" s="5"/>
      <c r="IJ127" s="5"/>
      <c r="IK127" s="5"/>
      <c r="IL127" s="5"/>
      <c r="IM127" s="11"/>
      <c r="IN127" s="11"/>
      <c r="IO127" s="11"/>
      <c r="IP127" s="11"/>
      <c r="IQ127" s="11"/>
      <c r="IR127" s="11"/>
      <c r="IS127" s="11"/>
      <c r="IT127" s="11"/>
      <c r="IU127" s="11"/>
      <c r="IW127" s="5"/>
      <c r="IX127" s="5"/>
      <c r="IY127" s="5"/>
      <c r="IZ127" s="5"/>
      <c r="JA127" s="5"/>
      <c r="JB127" s="11"/>
      <c r="JC127" s="11"/>
      <c r="JD127" s="11"/>
      <c r="JE127" s="11"/>
      <c r="JF127" s="11"/>
      <c r="JY127" s="5"/>
      <c r="JZ127" s="5"/>
      <c r="KA127" s="5"/>
      <c r="KB127" s="5"/>
      <c r="KE127" s="5"/>
      <c r="KF127" s="5"/>
      <c r="KG127" s="5"/>
      <c r="KH127" s="5"/>
      <c r="KI127" s="5"/>
      <c r="KJ127" s="5"/>
      <c r="KM127" s="5"/>
      <c r="KN127" s="5"/>
      <c r="KV127" s="5"/>
      <c r="KZ127" s="5"/>
      <c r="LA127" s="5"/>
      <c r="LB127" s="5"/>
      <c r="LC127" s="5"/>
      <c r="LD127" s="5"/>
      <c r="LE127" s="5"/>
      <c r="LF127" s="5"/>
      <c r="LG127" s="5"/>
      <c r="LI127" s="11"/>
      <c r="LJ127" s="11"/>
      <c r="LK127" s="11"/>
      <c r="LL127" s="11"/>
      <c r="LM127" s="11"/>
      <c r="LN127" s="11"/>
      <c r="LO127" s="11"/>
      <c r="LP127" s="11"/>
      <c r="LQ127" s="11"/>
      <c r="LU127" s="5"/>
      <c r="LW127" s="5"/>
      <c r="LX127" s="5"/>
      <c r="LY127" s="11"/>
      <c r="MB127" s="5"/>
      <c r="MC127" s="5"/>
      <c r="MH127" s="5"/>
      <c r="MO127" s="5"/>
      <c r="MP127" s="5"/>
      <c r="MQ127" s="5"/>
      <c r="MR127" s="5"/>
      <c r="MS127" s="11"/>
      <c r="MY127" s="5"/>
      <c r="MZ127" s="5"/>
      <c r="NA127" s="5"/>
      <c r="NB127" s="5"/>
      <c r="NC127" s="5"/>
      <c r="ND127" s="5"/>
      <c r="NE127" s="5"/>
      <c r="NG127" s="11"/>
      <c r="NH127" s="11"/>
      <c r="NI127" s="11"/>
      <c r="NJ127" s="11"/>
      <c r="NK127" s="11"/>
      <c r="NL127" s="11"/>
      <c r="NM127" s="11"/>
      <c r="NQ127" s="5"/>
      <c r="NR127" s="5"/>
      <c r="NS127" s="5"/>
      <c r="NU127" s="5"/>
      <c r="NV127" s="5"/>
      <c r="NW127" s="5"/>
      <c r="NX127" s="5"/>
      <c r="NY127" s="5"/>
      <c r="NZ127" s="5"/>
      <c r="OA127" s="5"/>
      <c r="OB127" s="5"/>
      <c r="OC127" s="5"/>
      <c r="OD127" s="5"/>
      <c r="OE127" s="5"/>
      <c r="OF127" s="5"/>
      <c r="OG127" s="5"/>
      <c r="OT127" s="5">
        <v>1258997</v>
      </c>
      <c r="OU127" s="5">
        <v>822506</v>
      </c>
      <c r="OV127" s="5">
        <v>685638</v>
      </c>
      <c r="OW127" s="11">
        <v>1.0303557572479955E-2</v>
      </c>
      <c r="OX127" s="11">
        <v>1.5216283790668328E-2</v>
      </c>
      <c r="PZ127" s="7"/>
      <c r="QA127" s="7"/>
      <c r="QD127" s="152"/>
      <c r="QE127" s="153"/>
      <c r="QF127" s="154"/>
    </row>
    <row r="128" spans="1:448" x14ac:dyDescent="0.2">
      <c r="A128" s="1" t="s">
        <v>116</v>
      </c>
      <c r="B128" s="1" t="s">
        <v>75</v>
      </c>
      <c r="M128" s="70">
        <v>3449406.694541357</v>
      </c>
      <c r="N128" s="70">
        <v>4118815</v>
      </c>
      <c r="O128" s="165">
        <v>1.1940647667084237</v>
      </c>
      <c r="P128" s="111">
        <v>1341462</v>
      </c>
      <c r="Q128" s="5">
        <v>1608596</v>
      </c>
      <c r="R128" s="166">
        <v>1.199136464543908</v>
      </c>
      <c r="S128" s="1">
        <v>2.48</v>
      </c>
      <c r="T128" s="98">
        <v>5.8931244337653128E-2</v>
      </c>
      <c r="U128" s="98">
        <v>0.16926995115610352</v>
      </c>
      <c r="V128" s="98">
        <v>0.39864276007405358</v>
      </c>
      <c r="W128" s="98">
        <v>0.68</v>
      </c>
      <c r="X128" s="98">
        <v>0.56754170441564578</v>
      </c>
      <c r="Y128" s="98">
        <v>5.5E-2</v>
      </c>
      <c r="Z128" s="98">
        <v>6.1562266120455351E-2</v>
      </c>
      <c r="AA128" s="98">
        <v>0.09</v>
      </c>
      <c r="AB128" s="98">
        <v>0.1166524697679915</v>
      </c>
      <c r="AC128" s="98">
        <v>0.115</v>
      </c>
      <c r="AD128" s="98">
        <v>0.16050660771260883</v>
      </c>
      <c r="AE128" s="98">
        <v>0.14499999999999999</v>
      </c>
      <c r="AF128" s="98">
        <v>0.17821473588844686</v>
      </c>
      <c r="AG128" s="98">
        <v>0.43653567770906371</v>
      </c>
      <c r="AH128" s="98">
        <v>0.33201540158348763</v>
      </c>
      <c r="AI128" s="98">
        <v>0.161</v>
      </c>
      <c r="AJ128" s="98">
        <v>0.21019616339071179</v>
      </c>
      <c r="AK128" s="98">
        <v>4.9196163390711783E-2</v>
      </c>
      <c r="AL128" s="98">
        <v>0.58877488873272432</v>
      </c>
      <c r="AM128" s="98">
        <v>0.41122511126727573</v>
      </c>
      <c r="AN128" s="98">
        <v>0.54467908175216684</v>
      </c>
      <c r="AO128" s="98">
        <v>0.18563715155774185</v>
      </c>
      <c r="AP128" s="98">
        <v>0.136923167018037</v>
      </c>
      <c r="AQ128" s="98">
        <v>3.1576481611618648E-2</v>
      </c>
      <c r="AR128" s="98">
        <v>2.0092527524010306E-2</v>
      </c>
      <c r="AS128" s="98">
        <v>8.1091590536425395E-2</v>
      </c>
      <c r="AT128" s="98">
        <v>1.2924922204277779E-3</v>
      </c>
      <c r="AU128" s="98">
        <v>6.3846308606237204E-2</v>
      </c>
      <c r="AV128" s="98">
        <v>5.8529922988742981E-2</v>
      </c>
      <c r="AW128" s="98">
        <v>0.2997955981489448</v>
      </c>
      <c r="AX128" s="7">
        <v>0.71104180291384544</v>
      </c>
      <c r="AY128" s="7">
        <v>0.85735821797393508</v>
      </c>
      <c r="AZ128" s="11">
        <v>9.0051637612321378E-2</v>
      </c>
      <c r="BA128" s="11">
        <v>2.4152860068986138E-2</v>
      </c>
      <c r="BB128" s="11">
        <v>2.9746727437089827E-2</v>
      </c>
      <c r="BC128" s="11">
        <v>1.1032259701517784E-2</v>
      </c>
      <c r="BD128" s="98"/>
      <c r="BE128" s="98">
        <v>0.18506346336038509</v>
      </c>
      <c r="BF128" s="98"/>
      <c r="BG128" s="98">
        <v>9.0739352819744129E-2</v>
      </c>
      <c r="BH128" s="98">
        <v>5.3999999999999999E-2</v>
      </c>
      <c r="BI128" s="98">
        <v>0.24</v>
      </c>
      <c r="BJ128" s="98"/>
      <c r="BK128" s="98">
        <v>0.27580281618012925</v>
      </c>
      <c r="BL128" s="98">
        <v>0.51257479979617115</v>
      </c>
      <c r="BM128" s="98">
        <v>0.52264611422134266</v>
      </c>
      <c r="BN128" s="98"/>
      <c r="BO128" s="98">
        <v>0.28123289368148391</v>
      </c>
      <c r="BP128" s="98"/>
      <c r="BQ128" s="98">
        <v>0.19106239623752688</v>
      </c>
      <c r="BR128" s="98">
        <v>0.36899999999999999</v>
      </c>
      <c r="BS128" s="98">
        <v>0.47229528991901076</v>
      </c>
      <c r="BT128" s="98">
        <v>9.1834791735647264E-2</v>
      </c>
      <c r="BU128" s="98"/>
      <c r="BV128" s="98">
        <v>3.618632406640522E-2</v>
      </c>
      <c r="BW128" s="98"/>
      <c r="BX128" s="98">
        <v>5.7500977843978313E-2</v>
      </c>
      <c r="BY128" s="98"/>
      <c r="BZ128" s="98">
        <v>0.18079983416516512</v>
      </c>
      <c r="CA128" s="98"/>
      <c r="CB128" s="98">
        <v>0.20745159320564927</v>
      </c>
      <c r="CC128" s="98"/>
      <c r="CD128" s="98">
        <v>7.9983416516511724E-2</v>
      </c>
      <c r="CE128" s="98">
        <v>0.51898922420733085</v>
      </c>
      <c r="CF128" s="98">
        <v>0.5619221457977096</v>
      </c>
      <c r="CG128" s="98">
        <v>4.8000000000000001E-2</v>
      </c>
      <c r="CH128" s="108">
        <v>50912</v>
      </c>
      <c r="CI128" s="108">
        <v>115177</v>
      </c>
      <c r="CJ128" s="150">
        <v>2.2622760842237586</v>
      </c>
      <c r="CK128" s="108">
        <v>158695</v>
      </c>
      <c r="CL128" s="108">
        <v>63994</v>
      </c>
      <c r="CM128" s="108">
        <v>63627</v>
      </c>
      <c r="CN128" s="108">
        <v>115177</v>
      </c>
      <c r="CO128" s="108">
        <v>63994</v>
      </c>
      <c r="CP128" s="108">
        <v>63627</v>
      </c>
      <c r="CQ128" s="98">
        <v>8.5000000000000006E-2</v>
      </c>
      <c r="CR128" s="167">
        <v>5.3999999999999999E-2</v>
      </c>
      <c r="CS128" s="167">
        <v>0.24</v>
      </c>
      <c r="CT128" s="109">
        <v>27.6</v>
      </c>
      <c r="CU128" s="79">
        <v>29.2</v>
      </c>
      <c r="CV128" s="79">
        <v>1.5999999999999979</v>
      </c>
      <c r="CW128" s="98">
        <v>4.9985714570473676E-2</v>
      </c>
      <c r="CX128" s="98">
        <v>3.3067209861027923E-2</v>
      </c>
      <c r="CY128" s="98">
        <v>0.24046601823788991</v>
      </c>
      <c r="CZ128" s="110">
        <v>1437149</v>
      </c>
      <c r="DA128" s="5">
        <v>1704523</v>
      </c>
      <c r="DB128" s="14">
        <v>1.1860447316179463</v>
      </c>
      <c r="DC128" s="14"/>
      <c r="DD128" s="98">
        <v>0.32777394689068423</v>
      </c>
      <c r="DE128" s="98">
        <v>0.34194377621028144</v>
      </c>
      <c r="DF128" s="14">
        <v>5.3</v>
      </c>
      <c r="DG128" s="98">
        <v>5.6277914701062998E-2</v>
      </c>
      <c r="DH128" s="98">
        <v>2.2452615775791818E-2</v>
      </c>
      <c r="DI128" s="98">
        <v>0.1534417546727149</v>
      </c>
      <c r="DJ128" s="98">
        <v>0.30015728740533276</v>
      </c>
      <c r="DK128" s="98">
        <v>0.13383626973646001</v>
      </c>
      <c r="DL128" s="98">
        <v>0.59978204595809015</v>
      </c>
      <c r="DM128" s="108">
        <v>717500</v>
      </c>
      <c r="DN128" s="108">
        <v>657541.87602679501</v>
      </c>
      <c r="DO128" s="108">
        <v>978</v>
      </c>
      <c r="DP128" s="108">
        <v>2000</v>
      </c>
      <c r="DQ128" s="14">
        <v>2.0449897750511248</v>
      </c>
      <c r="DR128" s="14"/>
      <c r="DS128" s="14"/>
      <c r="DT128" s="98">
        <v>0.47921060870711529</v>
      </c>
      <c r="DU128" s="98">
        <v>0.38288484988300431</v>
      </c>
      <c r="DV128" s="7">
        <v>0.49040484231057524</v>
      </c>
      <c r="DW128" s="11">
        <v>0.39155013580714582</v>
      </c>
      <c r="DX128" s="11">
        <v>0.29535011919171317</v>
      </c>
      <c r="DY128" s="11">
        <v>0.21763387084140631</v>
      </c>
      <c r="DZ128" s="11">
        <v>0.37341452140455533</v>
      </c>
      <c r="EA128" s="11">
        <v>0.28723828258060524</v>
      </c>
      <c r="EB128" s="11"/>
      <c r="ED128" s="11"/>
      <c r="EG128" s="5"/>
      <c r="EH128" s="5"/>
      <c r="EI128" s="5"/>
      <c r="EJ128" s="5"/>
      <c r="EK128" s="5"/>
      <c r="EL128" s="5"/>
      <c r="EM128" s="5"/>
      <c r="EN128" s="5"/>
      <c r="EO128" s="5"/>
      <c r="EP128" s="5"/>
      <c r="EQ128" s="5"/>
      <c r="ER128" s="11"/>
      <c r="ET128" s="11"/>
      <c r="FH128" s="5"/>
      <c r="FI128" s="11"/>
      <c r="FO128" s="11"/>
      <c r="FP128" s="11"/>
      <c r="FQ128" s="11"/>
      <c r="FR128" s="11"/>
      <c r="FS128" s="11"/>
      <c r="FT128" s="11"/>
      <c r="FU128" s="11"/>
      <c r="FV128" s="11"/>
      <c r="FW128" s="11"/>
      <c r="FX128" s="11"/>
      <c r="GC128" s="81"/>
      <c r="GD128" s="81"/>
      <c r="GE128" s="81"/>
      <c r="GF128" s="81"/>
      <c r="GG128" s="81"/>
      <c r="GH128" s="11"/>
      <c r="GI128" s="11"/>
      <c r="GJ128" s="11"/>
      <c r="GK128" s="11"/>
      <c r="HF128" s="5"/>
      <c r="IB128" s="5"/>
      <c r="IE128" s="5"/>
      <c r="IF128" s="5"/>
      <c r="IG128" s="5"/>
      <c r="IH128" s="5"/>
      <c r="II128" s="5"/>
      <c r="IJ128" s="5"/>
      <c r="IK128" s="5"/>
      <c r="IL128" s="5"/>
      <c r="IM128" s="11"/>
      <c r="IN128" s="11"/>
      <c r="IO128" s="11"/>
      <c r="IP128" s="11"/>
      <c r="IQ128" s="11"/>
      <c r="IR128" s="11"/>
      <c r="IS128" s="11"/>
      <c r="IT128" s="11"/>
      <c r="IU128" s="11"/>
      <c r="IW128" s="5"/>
      <c r="IX128" s="5"/>
      <c r="IY128" s="5"/>
      <c r="IZ128" s="5"/>
      <c r="JA128" s="5"/>
      <c r="JB128" s="11"/>
      <c r="JC128" s="11"/>
      <c r="JD128" s="11"/>
      <c r="JE128" s="11"/>
      <c r="JF128" s="11"/>
      <c r="JY128" s="5"/>
      <c r="JZ128" s="5"/>
      <c r="KA128" s="5"/>
      <c r="KB128" s="5"/>
      <c r="KE128" s="5"/>
      <c r="KF128" s="5"/>
      <c r="KG128" s="5"/>
      <c r="KH128" s="5"/>
      <c r="KI128" s="5"/>
      <c r="KJ128" s="5"/>
      <c r="KM128" s="5"/>
      <c r="KN128" s="5"/>
      <c r="KV128" s="5"/>
      <c r="KZ128" s="5"/>
      <c r="LA128" s="5"/>
      <c r="LB128" s="5"/>
      <c r="LC128" s="5"/>
      <c r="LD128" s="5"/>
      <c r="LE128" s="5"/>
      <c r="LF128" s="5"/>
      <c r="LG128" s="5"/>
      <c r="LI128" s="11"/>
      <c r="LJ128" s="11"/>
      <c r="LK128" s="11"/>
      <c r="LL128" s="11"/>
      <c r="LM128" s="11"/>
      <c r="LN128" s="11"/>
      <c r="LO128" s="11"/>
      <c r="LP128" s="11"/>
      <c r="LQ128" s="11"/>
      <c r="LU128" s="5"/>
      <c r="LW128" s="5"/>
      <c r="LX128" s="5"/>
      <c r="LY128" s="11"/>
      <c r="MB128" s="5"/>
      <c r="MC128" s="5"/>
      <c r="MH128" s="5"/>
      <c r="MO128" s="5"/>
      <c r="MP128" s="5"/>
      <c r="MQ128" s="5"/>
      <c r="MR128" s="5"/>
      <c r="MS128" s="11"/>
      <c r="MY128" s="5"/>
      <c r="MZ128" s="5"/>
      <c r="NA128" s="5"/>
      <c r="NB128" s="5"/>
      <c r="NC128" s="5"/>
      <c r="ND128" s="5"/>
      <c r="NE128" s="5"/>
      <c r="NG128" s="11"/>
      <c r="NH128" s="11"/>
      <c r="NI128" s="11"/>
      <c r="NJ128" s="11"/>
      <c r="NK128" s="11"/>
      <c r="NL128" s="11"/>
      <c r="NM128" s="11"/>
      <c r="NQ128" s="5"/>
      <c r="NR128" s="5"/>
      <c r="NS128" s="5"/>
      <c r="NU128" s="5"/>
      <c r="NV128" s="5"/>
      <c r="NW128" s="5"/>
      <c r="NX128" s="5"/>
      <c r="NY128" s="5"/>
      <c r="NZ128" s="5"/>
      <c r="OA128" s="5"/>
      <c r="OB128" s="5"/>
      <c r="OC128" s="5"/>
      <c r="OD128" s="5"/>
      <c r="OE128" s="5"/>
      <c r="OF128" s="5"/>
      <c r="OG128" s="5"/>
      <c r="OT128" s="5">
        <v>3989134</v>
      </c>
      <c r="OU128" s="5">
        <v>2890014</v>
      </c>
      <c r="OV128" s="5">
        <v>2132242</v>
      </c>
      <c r="OW128" s="11">
        <v>8.2360066175601685E-3</v>
      </c>
      <c r="OX128" s="11">
        <v>9.1727557411273482E-3</v>
      </c>
    </row>
    <row r="129" spans="1:448" x14ac:dyDescent="0.2">
      <c r="A129" s="1" t="s">
        <v>117</v>
      </c>
      <c r="B129" s="1" t="s">
        <v>78</v>
      </c>
      <c r="M129" s="70">
        <v>2786824.4852134744</v>
      </c>
      <c r="N129" s="70">
        <v>3405357</v>
      </c>
      <c r="O129" s="165">
        <v>1.2219488590215775</v>
      </c>
      <c r="P129" s="111">
        <v>1123163</v>
      </c>
      <c r="Q129" s="5">
        <v>1330303</v>
      </c>
      <c r="R129" s="166">
        <v>1.1844255909427215</v>
      </c>
      <c r="S129" s="1">
        <v>2.44</v>
      </c>
      <c r="T129" s="98">
        <v>5.5531969554793476E-2</v>
      </c>
      <c r="U129" s="98">
        <v>0.1324834908921893</v>
      </c>
      <c r="V129" s="98">
        <v>0.39265274726139299</v>
      </c>
      <c r="W129" s="98">
        <v>0.67400000000000004</v>
      </c>
      <c r="X129" s="98">
        <v>0.5836718168203926</v>
      </c>
      <c r="Y129" s="98">
        <v>0.11800000000000001</v>
      </c>
      <c r="Z129" s="98">
        <v>0.11667535633437438</v>
      </c>
      <c r="AA129" s="98">
        <v>0.16300000000000001</v>
      </c>
      <c r="AB129" s="98">
        <v>0.21763850235922208</v>
      </c>
      <c r="AC129" s="98">
        <v>0.03</v>
      </c>
      <c r="AD129" s="98">
        <v>3.913860630237441E-2</v>
      </c>
      <c r="AE129" s="98">
        <v>0.28100000000000003</v>
      </c>
      <c r="AF129" s="98">
        <v>0.33431385869359648</v>
      </c>
      <c r="AG129" s="98">
        <v>0.35778322390807493</v>
      </c>
      <c r="AH129" s="98">
        <v>0.44796623950620496</v>
      </c>
      <c r="AI129" s="98">
        <v>0.123</v>
      </c>
      <c r="AJ129" s="98">
        <v>0.15496607700992315</v>
      </c>
      <c r="AK129" s="98">
        <v>3.1966077009923155E-2</v>
      </c>
      <c r="AL129" s="98">
        <v>0.62956757759487614</v>
      </c>
      <c r="AM129" s="98">
        <v>0.37043242240512386</v>
      </c>
      <c r="AN129" s="98">
        <v>0.19723109067299338</v>
      </c>
      <c r="AO129" s="98">
        <v>0.57967253448932365</v>
      </c>
      <c r="AP129" s="98">
        <v>0.14522519356004024</v>
      </c>
      <c r="AQ129" s="98">
        <v>3.7106899817423822E-2</v>
      </c>
      <c r="AR129" s="98">
        <v>4.8856213936322897E-3</v>
      </c>
      <c r="AS129" s="98">
        <v>3.5857180516095016E-2</v>
      </c>
      <c r="AT129" s="98">
        <v>7.5165877838502906E-4</v>
      </c>
      <c r="AU129" s="98">
        <v>8.2768519467058765E-2</v>
      </c>
      <c r="AV129" s="98">
        <v>5.4598087804056672E-2</v>
      </c>
      <c r="AW129" s="98">
        <v>0.28605212496701882</v>
      </c>
      <c r="AX129" s="7">
        <v>0.71906325100371871</v>
      </c>
      <c r="AY129" s="7">
        <v>0.86488717232089229</v>
      </c>
      <c r="AZ129" s="11">
        <v>7.0155430602938801E-2</v>
      </c>
      <c r="BA129" s="11">
        <v>3.0029045883944741E-2</v>
      </c>
      <c r="BB129" s="11">
        <v>3.1763552455156024E-2</v>
      </c>
      <c r="BC129" s="11">
        <v>9.956232648062233E-3</v>
      </c>
      <c r="BD129" s="98"/>
      <c r="BE129" s="98">
        <v>0.18981711460408335</v>
      </c>
      <c r="BF129" s="98"/>
      <c r="BG129" s="98">
        <v>9.9701448894928948E-2</v>
      </c>
      <c r="BH129" s="98">
        <v>8.3000000000000004E-2</v>
      </c>
      <c r="BI129" s="98">
        <v>0.26200000000000001</v>
      </c>
      <c r="BJ129" s="98"/>
      <c r="BK129" s="98">
        <v>0.28951856349901228</v>
      </c>
      <c r="BL129" s="98">
        <v>0.40476013456125798</v>
      </c>
      <c r="BM129" s="98">
        <v>0.44499978294344011</v>
      </c>
      <c r="BN129" s="98"/>
      <c r="BO129" s="98">
        <v>0.21901182408578068</v>
      </c>
      <c r="BP129" s="98"/>
      <c r="BQ129" s="98">
        <v>0.13038434508985608</v>
      </c>
      <c r="BR129" s="98">
        <v>0.25900000000000001</v>
      </c>
      <c r="BS129" s="98">
        <v>0.34939616917563676</v>
      </c>
      <c r="BT129" s="98">
        <v>5.8194048360211276E-2</v>
      </c>
      <c r="BU129" s="98"/>
      <c r="BV129" s="98">
        <v>1.7560826823047417E-2</v>
      </c>
      <c r="BW129" s="98"/>
      <c r="BX129" s="98">
        <v>0.10061027654489586</v>
      </c>
      <c r="BY129" s="98"/>
      <c r="BZ129" s="98">
        <v>0.1529858614664712</v>
      </c>
      <c r="CA129" s="98"/>
      <c r="CB129" s="98">
        <v>0.21524611893238005</v>
      </c>
      <c r="CC129" s="98"/>
      <c r="CD129" s="98">
        <v>9.3763179563392446E-2</v>
      </c>
      <c r="CE129" s="98">
        <v>0.55409505195349118</v>
      </c>
      <c r="CF129" s="98">
        <v>0.58016626333018695</v>
      </c>
      <c r="CG129" s="98">
        <v>4.5999999999999999E-2</v>
      </c>
      <c r="CH129" s="108">
        <v>43547</v>
      </c>
      <c r="CI129" s="108">
        <v>74392</v>
      </c>
      <c r="CJ129" s="150">
        <v>1.7083151537419341</v>
      </c>
      <c r="CK129" s="108">
        <v>105526</v>
      </c>
      <c r="CL129" s="108">
        <v>43878</v>
      </c>
      <c r="CM129" s="108">
        <v>44963</v>
      </c>
      <c r="CN129" s="108">
        <v>74392</v>
      </c>
      <c r="CO129" s="108">
        <v>43878</v>
      </c>
      <c r="CP129" s="108">
        <v>44963</v>
      </c>
      <c r="CQ129" s="98">
        <v>0.12</v>
      </c>
      <c r="CR129" s="167">
        <v>8.3000000000000004E-2</v>
      </c>
      <c r="CS129" s="167">
        <v>0.26200000000000001</v>
      </c>
      <c r="CT129" s="109">
        <v>25.6</v>
      </c>
      <c r="CU129" s="79">
        <v>28.3</v>
      </c>
      <c r="CV129" s="79">
        <v>2.6999999999999993</v>
      </c>
      <c r="CW129" s="98">
        <v>8.231545574972441E-3</v>
      </c>
      <c r="CX129" s="98">
        <v>1.2189117154665505E-2</v>
      </c>
      <c r="CY129" s="98">
        <v>0.20087042431597038</v>
      </c>
      <c r="CZ129" s="110">
        <v>1336484</v>
      </c>
      <c r="DA129" s="5">
        <v>1515178</v>
      </c>
      <c r="DB129" s="14">
        <v>1.1337045561338557</v>
      </c>
      <c r="DC129" s="14"/>
      <c r="DD129" s="98">
        <v>0.27067065524166395</v>
      </c>
      <c r="DE129" s="98">
        <v>0.26871596898183892</v>
      </c>
      <c r="DF129" s="14">
        <v>5.2</v>
      </c>
      <c r="DG129" s="98">
        <v>0.12201536717138184</v>
      </c>
      <c r="DH129" s="98">
        <v>2.806996933693599E-2</v>
      </c>
      <c r="DI129" s="98">
        <v>0.13490890179239667</v>
      </c>
      <c r="DJ129" s="98">
        <v>0.28828296081384497</v>
      </c>
      <c r="DK129" s="98">
        <v>4.380937421213877E-2</v>
      </c>
      <c r="DL129" s="98">
        <v>0.67907085829318581</v>
      </c>
      <c r="DM129" s="108">
        <v>345100</v>
      </c>
      <c r="DN129" s="108">
        <v>374671.07773752703</v>
      </c>
      <c r="DO129" s="108">
        <v>899</v>
      </c>
      <c r="DP129" s="108">
        <v>1628</v>
      </c>
      <c r="DQ129" s="14">
        <v>1.810901001112347</v>
      </c>
      <c r="DR129" s="14"/>
      <c r="DS129" s="14"/>
      <c r="DT129" s="98">
        <v>0.558674337371587</v>
      </c>
      <c r="DU129" s="98">
        <v>0.45775129310479379</v>
      </c>
      <c r="DV129" s="7">
        <v>0.58042943673959602</v>
      </c>
      <c r="DW129" s="11">
        <v>0.47858151382282077</v>
      </c>
      <c r="DX129" s="11">
        <v>0.32125455410693265</v>
      </c>
      <c r="DY129" s="11">
        <v>0.24806516683781696</v>
      </c>
      <c r="DZ129" s="11">
        <v>0.40443132674219762</v>
      </c>
      <c r="EA129" s="11">
        <v>0.3220445802251044</v>
      </c>
      <c r="EB129" s="11"/>
      <c r="ED129" s="11"/>
      <c r="EG129" s="5"/>
      <c r="EH129" s="5"/>
      <c r="EI129" s="5"/>
      <c r="EJ129" s="5"/>
      <c r="EK129" s="5"/>
      <c r="EL129" s="5"/>
      <c r="EM129" s="5"/>
      <c r="EN129" s="5"/>
      <c r="EO129" s="5"/>
      <c r="EP129" s="5"/>
      <c r="EQ129" s="5"/>
      <c r="ER129" s="11"/>
      <c r="ET129" s="11"/>
      <c r="FH129" s="5"/>
      <c r="FI129" s="11"/>
      <c r="FO129" s="11"/>
      <c r="FP129" s="11"/>
      <c r="FQ129" s="11"/>
      <c r="FR129" s="11"/>
      <c r="FS129" s="11"/>
      <c r="FT129" s="11"/>
      <c r="FU129" s="11"/>
      <c r="FV129" s="11"/>
      <c r="FW129" s="11"/>
      <c r="FX129" s="11"/>
      <c r="GC129" s="81"/>
      <c r="GD129" s="81"/>
      <c r="GE129" s="81"/>
      <c r="GF129" s="81"/>
      <c r="GG129" s="81"/>
      <c r="GH129" s="11"/>
      <c r="GI129" s="11"/>
      <c r="GJ129" s="11"/>
      <c r="GK129" s="11"/>
      <c r="HF129" s="5"/>
      <c r="IB129" s="5"/>
      <c r="IE129" s="5"/>
      <c r="IF129" s="5"/>
      <c r="IG129" s="5"/>
      <c r="IH129" s="5"/>
      <c r="II129" s="5"/>
      <c r="IJ129" s="5"/>
      <c r="IK129" s="5"/>
      <c r="IL129" s="5"/>
      <c r="IM129" s="11"/>
      <c r="IN129" s="11"/>
      <c r="IO129" s="11"/>
      <c r="IP129" s="11"/>
      <c r="IQ129" s="11"/>
      <c r="IR129" s="11"/>
      <c r="IS129" s="11"/>
      <c r="IT129" s="11"/>
      <c r="IU129" s="11"/>
      <c r="IW129" s="5"/>
      <c r="IX129" s="5"/>
      <c r="IY129" s="5"/>
      <c r="IZ129" s="5"/>
      <c r="JA129" s="5"/>
      <c r="JB129" s="11"/>
      <c r="JC129" s="11"/>
      <c r="JD129" s="11"/>
      <c r="JE129" s="11"/>
      <c r="JF129" s="11"/>
      <c r="JY129" s="5"/>
      <c r="JZ129" s="5"/>
      <c r="KA129" s="5"/>
      <c r="KB129" s="5"/>
      <c r="KE129" s="5"/>
      <c r="KF129" s="5"/>
      <c r="KG129" s="5"/>
      <c r="KH129" s="5"/>
      <c r="KI129" s="5"/>
      <c r="KJ129" s="5"/>
      <c r="KM129" s="5"/>
      <c r="KN129" s="5"/>
      <c r="KV129" s="5"/>
      <c r="KZ129" s="5"/>
      <c r="LA129" s="5"/>
      <c r="LB129" s="5"/>
      <c r="LC129" s="5"/>
      <c r="LD129" s="5"/>
      <c r="LE129" s="5"/>
      <c r="LF129" s="5"/>
      <c r="LG129" s="5"/>
      <c r="LI129" s="11"/>
      <c r="LJ129" s="11"/>
      <c r="LK129" s="11"/>
      <c r="LL129" s="11"/>
      <c r="LM129" s="11"/>
      <c r="LN129" s="11"/>
      <c r="LO129" s="11"/>
      <c r="LP129" s="11"/>
      <c r="LQ129" s="11"/>
      <c r="LU129" s="5"/>
      <c r="LW129" s="5"/>
      <c r="LX129" s="5"/>
      <c r="LY129" s="11"/>
      <c r="MB129" s="5"/>
      <c r="MC129" s="5"/>
      <c r="MH129" s="5"/>
      <c r="MO129" s="5"/>
      <c r="MP129" s="5"/>
      <c r="MQ129" s="5"/>
      <c r="MR129" s="5"/>
      <c r="MS129" s="11"/>
      <c r="MY129" s="5"/>
      <c r="MZ129" s="5"/>
      <c r="NA129" s="5"/>
      <c r="NB129" s="5"/>
      <c r="NC129" s="5"/>
      <c r="ND129" s="5"/>
      <c r="NE129" s="5"/>
      <c r="NG129" s="11"/>
      <c r="NH129" s="11"/>
      <c r="NI129" s="11"/>
      <c r="NJ129" s="11"/>
      <c r="NK129" s="11"/>
      <c r="NL129" s="11"/>
      <c r="NM129" s="11"/>
      <c r="NQ129" s="5"/>
      <c r="NR129" s="5"/>
      <c r="NS129" s="5"/>
      <c r="NU129" s="5"/>
      <c r="NV129" s="5"/>
      <c r="NW129" s="5"/>
      <c r="NX129" s="5"/>
      <c r="NY129" s="5"/>
      <c r="NZ129" s="5"/>
      <c r="OA129" s="5"/>
      <c r="OB129" s="5"/>
      <c r="OC129" s="5"/>
      <c r="OD129" s="5"/>
      <c r="OE129" s="5"/>
      <c r="OF129" s="5"/>
      <c r="OG129" s="5"/>
      <c r="OT129" s="5">
        <v>3243430</v>
      </c>
      <c r="OU129" s="5">
        <v>2407628</v>
      </c>
      <c r="OV129" s="5">
        <v>1593376</v>
      </c>
      <c r="OW129" s="11">
        <v>3.4799017517825417E-3</v>
      </c>
      <c r="OX129" s="11">
        <v>6.5755013101073592E-4</v>
      </c>
      <c r="PZ129" s="7"/>
      <c r="QA129" s="7"/>
      <c r="QD129" s="152"/>
      <c r="QE129" s="153"/>
      <c r="QF129" s="154"/>
    </row>
    <row r="130" spans="1:448" x14ac:dyDescent="0.2">
      <c r="A130" s="1" t="s">
        <v>118</v>
      </c>
      <c r="B130" s="1" t="s">
        <v>79</v>
      </c>
      <c r="M130" s="70">
        <v>981277.89843258937</v>
      </c>
      <c r="N130" s="70">
        <v>1073456</v>
      </c>
      <c r="O130" s="165">
        <v>1.0939367957992818</v>
      </c>
      <c r="P130" s="111">
        <v>381880</v>
      </c>
      <c r="Q130" s="5">
        <v>437827</v>
      </c>
      <c r="R130" s="166">
        <v>1.1465041374253693</v>
      </c>
      <c r="S130" s="1">
        <v>2.36</v>
      </c>
      <c r="T130" s="98">
        <v>8.5138002244245586E-2</v>
      </c>
      <c r="U130" s="98">
        <v>0.13046799121160974</v>
      </c>
      <c r="V130" s="98">
        <v>0.34197116427311902</v>
      </c>
      <c r="W130" s="98">
        <v>0.55100000000000005</v>
      </c>
      <c r="X130" s="98">
        <v>0.50464879442521848</v>
      </c>
      <c r="Y130" s="98">
        <v>3.4000000000000002E-2</v>
      </c>
      <c r="Z130" s="98">
        <v>3.6238908429122384E-2</v>
      </c>
      <c r="AA130" s="98">
        <v>0.34700000000000003</v>
      </c>
      <c r="AB130" s="98">
        <v>0.36408641288460997</v>
      </c>
      <c r="AC130" s="98">
        <v>2.7000000000000003E-2</v>
      </c>
      <c r="AD130" s="98">
        <v>3.0785768842704786E-2</v>
      </c>
      <c r="AE130" s="98">
        <v>0.38100000000000001</v>
      </c>
      <c r="AF130" s="98">
        <v>0.40032532131373233</v>
      </c>
      <c r="AG130" s="98">
        <v>0.42139199803864252</v>
      </c>
      <c r="AH130" s="98">
        <v>0.44255957151882619</v>
      </c>
      <c r="AI130" s="98">
        <v>0.13200000000000001</v>
      </c>
      <c r="AJ130" s="98">
        <v>0.11779649030165301</v>
      </c>
      <c r="AK130" s="98">
        <v>-1.4203509698346994E-2</v>
      </c>
      <c r="AL130" s="98">
        <v>0.7399016986599638</v>
      </c>
      <c r="AM130" s="98">
        <v>0.2600983013400362</v>
      </c>
      <c r="AN130" s="98">
        <v>0.19938041337794785</v>
      </c>
      <c r="AO130" s="98">
        <v>0.61739325339011542</v>
      </c>
      <c r="AP130" s="98">
        <v>0.10632234514336947</v>
      </c>
      <c r="AQ130" s="98">
        <v>2.4575335009045643E-2</v>
      </c>
      <c r="AR130" s="98">
        <v>4.9070620066921757E-3</v>
      </c>
      <c r="AS130" s="98">
        <v>4.7421591072829443E-2</v>
      </c>
      <c r="AT130" s="98">
        <v>4.9222529208196213E-4</v>
      </c>
      <c r="AU130" s="98">
        <v>9.4165186175029031E-2</v>
      </c>
      <c r="AV130" s="98">
        <v>5.3644476014498878E-2</v>
      </c>
      <c r="AW130" s="98">
        <v>0.28656980953664346</v>
      </c>
      <c r="AX130" s="7">
        <v>0.69880569265942938</v>
      </c>
      <c r="AY130" s="7">
        <v>0.85224529323225839</v>
      </c>
      <c r="AZ130" s="11">
        <v>9.643427496797452E-2</v>
      </c>
      <c r="BA130" s="11">
        <v>1.9798691571351619E-2</v>
      </c>
      <c r="BB130" s="11">
        <v>3.6899248709939603E-2</v>
      </c>
      <c r="BC130" s="11">
        <v>6.9180737889801905E-3</v>
      </c>
      <c r="BD130" s="98"/>
      <c r="BE130" s="98">
        <v>0.23440395940324024</v>
      </c>
      <c r="BF130" s="98"/>
      <c r="BG130" s="98">
        <v>9.164681531323586E-2</v>
      </c>
      <c r="BH130" s="98">
        <v>9.5000000000000001E-2</v>
      </c>
      <c r="BI130" s="98">
        <v>0.32700000000000001</v>
      </c>
      <c r="BJ130" s="98"/>
      <c r="BK130" s="98">
        <v>0.32605077471647609</v>
      </c>
      <c r="BL130" s="98">
        <v>0.47734694388508769</v>
      </c>
      <c r="BM130" s="98">
        <v>0.51585581524377555</v>
      </c>
      <c r="BN130" s="98"/>
      <c r="BO130" s="98">
        <v>0.20755086581124343</v>
      </c>
      <c r="BP130" s="98"/>
      <c r="BQ130" s="98">
        <v>0.16039117325950775</v>
      </c>
      <c r="BR130" s="98">
        <v>0.29599999999999999</v>
      </c>
      <c r="BS130" s="98">
        <v>0.36794203907075118</v>
      </c>
      <c r="BT130" s="98">
        <v>7.3862281073938274E-2</v>
      </c>
      <c r="BU130" s="98"/>
      <c r="BV130" s="98">
        <v>1.3923454773047265E-2</v>
      </c>
      <c r="BW130" s="98"/>
      <c r="BX130" s="98">
        <v>5.5991455102346682E-2</v>
      </c>
      <c r="BY130" s="98"/>
      <c r="BZ130" s="98">
        <v>0.12688159786208686</v>
      </c>
      <c r="CA130" s="98"/>
      <c r="CB130" s="98">
        <v>0.25945416510988256</v>
      </c>
      <c r="CC130" s="98"/>
      <c r="CD130" s="98">
        <v>0.10245855787964951</v>
      </c>
      <c r="CE130" s="98">
        <v>0.54369026076192184</v>
      </c>
      <c r="CF130" s="98">
        <v>0.55870923072701284</v>
      </c>
      <c r="CG130" s="98">
        <v>5.5E-2</v>
      </c>
      <c r="CH130" s="108">
        <v>44274</v>
      </c>
      <c r="CI130" s="108">
        <v>70315</v>
      </c>
      <c r="CJ130" s="150">
        <v>1.5881781632560872</v>
      </c>
      <c r="CK130" s="108">
        <v>95999</v>
      </c>
      <c r="CL130" s="108">
        <v>40140</v>
      </c>
      <c r="CM130" s="108">
        <v>39838</v>
      </c>
      <c r="CN130" s="108">
        <v>70315</v>
      </c>
      <c r="CO130" s="108">
        <v>40140</v>
      </c>
      <c r="CP130" s="108">
        <v>39838</v>
      </c>
      <c r="CQ130" s="98">
        <v>0.14299999999999999</v>
      </c>
      <c r="CR130" s="167">
        <v>9.5000000000000001E-2</v>
      </c>
      <c r="CS130" s="167">
        <v>0.32700000000000001</v>
      </c>
      <c r="CT130" s="109">
        <v>23.9</v>
      </c>
      <c r="CU130" s="79">
        <v>24.3</v>
      </c>
      <c r="CV130" s="79">
        <v>0.40000000000000213</v>
      </c>
      <c r="CW130" s="98">
        <v>1.4953622832877246E-2</v>
      </c>
      <c r="CX130" s="98">
        <v>1.7897399241216253E-2</v>
      </c>
      <c r="CY130" s="98">
        <v>0.15402168074406486</v>
      </c>
      <c r="CZ130" s="110">
        <v>435392</v>
      </c>
      <c r="DA130" s="5">
        <v>479939</v>
      </c>
      <c r="DB130" s="14">
        <v>1.1023146957224754</v>
      </c>
      <c r="DC130" s="14"/>
      <c r="DD130" s="98">
        <v>0.22947596648537411</v>
      </c>
      <c r="DE130" s="98">
        <v>0.21940842958357554</v>
      </c>
      <c r="DF130" s="14">
        <v>5.3</v>
      </c>
      <c r="DG130" s="98">
        <v>8.7744484194866426E-2</v>
      </c>
      <c r="DH130" s="98">
        <v>1.8950324937127425E-2</v>
      </c>
      <c r="DI130" s="98">
        <v>9.9539733174424244E-2</v>
      </c>
      <c r="DJ130" s="98">
        <v>0.28038146514452877</v>
      </c>
      <c r="DK130" s="98">
        <v>4.873536011868175E-2</v>
      </c>
      <c r="DL130" s="98">
        <v>0.65240151932155854</v>
      </c>
      <c r="DM130" s="108">
        <v>319700</v>
      </c>
      <c r="DN130" s="108">
        <v>333243.36597481603</v>
      </c>
      <c r="DO130" s="108">
        <v>737</v>
      </c>
      <c r="DP130" s="108">
        <v>1212</v>
      </c>
      <c r="DQ130" s="14">
        <v>1.644504748982361</v>
      </c>
      <c r="DR130" s="14"/>
      <c r="DS130" s="14"/>
      <c r="DT130" s="98">
        <v>0.52624714447193477</v>
      </c>
      <c r="DU130" s="98">
        <v>0.43352646847259879</v>
      </c>
      <c r="DV130" s="7">
        <v>0.53200518600911095</v>
      </c>
      <c r="DW130" s="11">
        <v>0.44115084060106696</v>
      </c>
      <c r="DX130" s="11">
        <v>0.27919739528460802</v>
      </c>
      <c r="DY130" s="11">
        <v>0.21094861401284501</v>
      </c>
      <c r="DZ130" s="11">
        <v>0.36707299924411863</v>
      </c>
      <c r="EA130" s="11">
        <v>0.29096655822370526</v>
      </c>
      <c r="EB130" s="11"/>
      <c r="ED130" s="11"/>
      <c r="EG130" s="5"/>
      <c r="EH130" s="5"/>
      <c r="EI130" s="5"/>
      <c r="EJ130" s="5"/>
      <c r="EK130" s="5"/>
      <c r="EL130" s="5"/>
      <c r="EM130" s="5"/>
      <c r="EN130" s="5"/>
      <c r="EO130" s="5"/>
      <c r="EP130" s="5"/>
      <c r="EQ130" s="5"/>
      <c r="ER130" s="11"/>
      <c r="ET130" s="11"/>
      <c r="FH130" s="5"/>
      <c r="FI130" s="11"/>
      <c r="FO130" s="11"/>
      <c r="FP130" s="11"/>
      <c r="FQ130" s="11"/>
      <c r="FR130" s="11"/>
      <c r="FS130" s="11"/>
      <c r="FT130" s="11"/>
      <c r="FU130" s="11"/>
      <c r="FV130" s="11"/>
      <c r="FW130" s="11"/>
      <c r="FX130" s="11"/>
      <c r="GC130" s="81"/>
      <c r="GD130" s="81"/>
      <c r="GE130" s="81"/>
      <c r="GF130" s="81"/>
      <c r="GG130" s="81"/>
      <c r="GH130" s="11"/>
      <c r="GI130" s="11"/>
      <c r="GJ130" s="11"/>
      <c r="GK130" s="11"/>
      <c r="HF130" s="5"/>
      <c r="IB130" s="5"/>
      <c r="IE130" s="5"/>
      <c r="IF130" s="5"/>
      <c r="IG130" s="5"/>
      <c r="IH130" s="5"/>
      <c r="II130" s="5"/>
      <c r="IJ130" s="5"/>
      <c r="IK130" s="5"/>
      <c r="IL130" s="5"/>
      <c r="IM130" s="11"/>
      <c r="IN130" s="11"/>
      <c r="IO130" s="11"/>
      <c r="IP130" s="11"/>
      <c r="IQ130" s="11"/>
      <c r="IR130" s="11"/>
      <c r="IS130" s="11"/>
      <c r="IT130" s="11"/>
      <c r="IU130" s="11"/>
      <c r="IW130" s="5"/>
      <c r="IX130" s="5"/>
      <c r="IY130" s="5"/>
      <c r="IZ130" s="5"/>
      <c r="JA130" s="5"/>
      <c r="JB130" s="11"/>
      <c r="JC130" s="11"/>
      <c r="JD130" s="11"/>
      <c r="JE130" s="11"/>
      <c r="JF130" s="11"/>
      <c r="JY130" s="5"/>
      <c r="JZ130" s="5"/>
      <c r="KA130" s="5"/>
      <c r="KB130" s="5"/>
      <c r="KE130" s="5"/>
      <c r="KF130" s="5"/>
      <c r="KG130" s="5"/>
      <c r="KH130" s="5"/>
      <c r="KI130" s="5"/>
      <c r="KJ130" s="5"/>
      <c r="KM130" s="5"/>
      <c r="KN130" s="5"/>
      <c r="KV130" s="5"/>
      <c r="KZ130" s="5"/>
      <c r="LA130" s="5"/>
      <c r="LB130" s="5"/>
      <c r="LC130" s="5"/>
      <c r="LD130" s="5"/>
      <c r="LE130" s="5"/>
      <c r="LF130" s="5"/>
      <c r="LG130" s="5"/>
      <c r="LI130" s="11"/>
      <c r="LJ130" s="11"/>
      <c r="LK130" s="11"/>
      <c r="LL130" s="11"/>
      <c r="LM130" s="11"/>
      <c r="LN130" s="11"/>
      <c r="LO130" s="11"/>
      <c r="LP130" s="11"/>
      <c r="LQ130" s="11"/>
      <c r="LU130" s="5"/>
      <c r="LW130" s="5"/>
      <c r="LX130" s="5"/>
      <c r="LY130" s="11"/>
      <c r="MB130" s="5"/>
      <c r="MC130" s="5"/>
      <c r="MH130" s="5"/>
      <c r="MO130" s="5"/>
      <c r="MP130" s="5"/>
      <c r="MQ130" s="5"/>
      <c r="MR130" s="5"/>
      <c r="MS130" s="11"/>
      <c r="MY130" s="5"/>
      <c r="MZ130" s="5"/>
      <c r="NA130" s="5"/>
      <c r="NB130" s="5"/>
      <c r="NC130" s="5"/>
      <c r="ND130" s="5"/>
      <c r="NE130" s="5"/>
      <c r="NG130" s="11"/>
      <c r="NH130" s="11"/>
      <c r="NI130" s="11"/>
      <c r="NJ130" s="11"/>
      <c r="NK130" s="11"/>
      <c r="NL130" s="11"/>
      <c r="NM130" s="11"/>
      <c r="NQ130" s="5"/>
      <c r="NR130" s="5"/>
      <c r="NS130" s="5"/>
      <c r="NU130" s="5"/>
      <c r="NV130" s="5"/>
      <c r="NW130" s="5"/>
      <c r="NX130" s="5"/>
      <c r="NY130" s="5"/>
      <c r="NZ130" s="5"/>
      <c r="OA130" s="5"/>
      <c r="OB130" s="5"/>
      <c r="OC130" s="5"/>
      <c r="OD130" s="5"/>
      <c r="OE130" s="5"/>
      <c r="OF130" s="5"/>
      <c r="OG130" s="5"/>
      <c r="OT130" s="5">
        <v>1031161</v>
      </c>
      <c r="OU130" s="5">
        <v>730009</v>
      </c>
      <c r="OV130" s="5">
        <v>473733</v>
      </c>
      <c r="OW130" s="11">
        <v>2.9052607756791672E-2</v>
      </c>
      <c r="OX130" s="11">
        <v>1.5143942894322436E-3</v>
      </c>
      <c r="PZ130" s="7"/>
      <c r="QA130" s="7"/>
      <c r="QD130" s="152"/>
      <c r="QE130" s="153"/>
      <c r="QF130" s="154"/>
    </row>
    <row r="131" spans="1:448" x14ac:dyDescent="0.2">
      <c r="A131" s="1" t="s">
        <v>119</v>
      </c>
      <c r="B131" s="1" t="s">
        <v>81</v>
      </c>
      <c r="M131" s="70">
        <v>5680447.8943530647</v>
      </c>
      <c r="N131" s="70">
        <v>6415518</v>
      </c>
      <c r="O131" s="165">
        <v>1.1294035469241199</v>
      </c>
      <c r="P131" s="111">
        <v>2014467</v>
      </c>
      <c r="Q131" s="5">
        <v>2373022</v>
      </c>
      <c r="R131" s="166">
        <v>1.1779900092679603</v>
      </c>
      <c r="S131" s="1">
        <v>2.62</v>
      </c>
      <c r="T131" s="98">
        <v>6.0388292753028192E-2</v>
      </c>
      <c r="U131" s="98">
        <v>0.14209487657985587</v>
      </c>
      <c r="V131" s="98">
        <v>0.40328125403090059</v>
      </c>
      <c r="W131" s="98">
        <v>0.48499999999999999</v>
      </c>
      <c r="X131" s="98">
        <v>0.41065704056595548</v>
      </c>
      <c r="Y131" s="98">
        <v>0.25800000000000001</v>
      </c>
      <c r="Z131" s="98">
        <v>0.24574728605146542</v>
      </c>
      <c r="AA131" s="98">
        <v>0.13800000000000001</v>
      </c>
      <c r="AB131" s="98">
        <v>0.18036973735502013</v>
      </c>
      <c r="AC131" s="98">
        <v>9.1999999999999998E-2</v>
      </c>
      <c r="AD131" s="98">
        <v>0.10866018282859664</v>
      </c>
      <c r="AE131" s="98">
        <v>0.39600000000000002</v>
      </c>
      <c r="AF131" s="98">
        <v>0.42611702340648555</v>
      </c>
      <c r="AG131" s="98">
        <v>0.31999594199586379</v>
      </c>
      <c r="AH131" s="98">
        <v>0.41315546698147326</v>
      </c>
      <c r="AI131" s="98">
        <v>0.21</v>
      </c>
      <c r="AJ131" s="98">
        <v>0.24309692188357865</v>
      </c>
      <c r="AK131" s="98">
        <v>3.3096921883578656E-2</v>
      </c>
      <c r="AL131" s="98">
        <v>0.65818325522891608</v>
      </c>
      <c r="AM131" s="98">
        <v>0.34181674477108398</v>
      </c>
      <c r="AN131" s="98">
        <v>0.3524360374953287</v>
      </c>
      <c r="AO131" s="98">
        <v>0.39944582539593665</v>
      </c>
      <c r="AP131" s="98">
        <v>7.4929458625058426E-2</v>
      </c>
      <c r="AQ131" s="98">
        <v>7.8399560410370456E-3</v>
      </c>
      <c r="AR131" s="98">
        <v>2.7252994509035936E-3</v>
      </c>
      <c r="AS131" s="98">
        <v>0.16258110467728054</v>
      </c>
      <c r="AT131" s="98">
        <v>6.2413179840329252E-3</v>
      </c>
      <c r="AU131" s="98">
        <v>7.2007973058045821E-2</v>
      </c>
      <c r="AV131" s="98">
        <v>5.1061052109925655E-2</v>
      </c>
      <c r="AW131" s="98">
        <v>0.27423471000268856</v>
      </c>
      <c r="AX131" s="7">
        <v>0.67044384754966457</v>
      </c>
      <c r="AY131" s="7">
        <v>0.83586919969557805</v>
      </c>
      <c r="AZ131" s="11">
        <v>5.5990170338114757E-2</v>
      </c>
      <c r="BA131" s="11">
        <v>2.8559970543032786E-2</v>
      </c>
      <c r="BB131" s="11">
        <v>3.7338466956967215E-2</v>
      </c>
      <c r="BC131" s="11">
        <v>1.1389440317622951E-2</v>
      </c>
      <c r="BD131" s="98"/>
      <c r="BE131" s="98">
        <v>0.14175451911135642</v>
      </c>
      <c r="BF131" s="98"/>
      <c r="BG131" s="98">
        <v>5.7070741916195204E-2</v>
      </c>
      <c r="BH131" s="98">
        <v>5.6000000000000001E-2</v>
      </c>
      <c r="BI131" s="98">
        <v>0.22500000000000001</v>
      </c>
      <c r="BJ131" s="98"/>
      <c r="BK131" s="98">
        <v>0.19882526102755163</v>
      </c>
      <c r="BL131" s="98">
        <v>0.42934272917962757</v>
      </c>
      <c r="BM131" s="98">
        <v>0.43572939509692793</v>
      </c>
      <c r="BN131" s="98"/>
      <c r="BO131" s="98">
        <v>0.27105767903960259</v>
      </c>
      <c r="BP131" s="98"/>
      <c r="BQ131" s="98">
        <v>0.27263787314290971</v>
      </c>
      <c r="BR131" s="98">
        <v>0.47099999999999997</v>
      </c>
      <c r="BS131" s="98">
        <v>0.54369555218251231</v>
      </c>
      <c r="BT131" s="98">
        <v>3.0735937823248117E-2</v>
      </c>
      <c r="BU131" s="98"/>
      <c r="BV131" s="98">
        <v>2.4273282422297666E-2</v>
      </c>
      <c r="BW131" s="98"/>
      <c r="BX131" s="98">
        <v>6.0956613498320412E-2</v>
      </c>
      <c r="BY131" s="98"/>
      <c r="BZ131" s="98">
        <v>0.2257309593371544</v>
      </c>
      <c r="CA131" s="98"/>
      <c r="CB131" s="98">
        <v>0.19650836221946716</v>
      </c>
      <c r="CC131" s="98"/>
      <c r="CD131" s="98">
        <v>7.4535601756832576E-2</v>
      </c>
      <c r="CE131" s="98">
        <v>0.56893708204361959</v>
      </c>
      <c r="CF131" s="98">
        <v>0.58200481923407232</v>
      </c>
      <c r="CG131" s="98">
        <v>4.8000000000000001E-2</v>
      </c>
      <c r="CH131" s="108">
        <v>84523</v>
      </c>
      <c r="CI131" s="108">
        <v>126684</v>
      </c>
      <c r="CJ131" s="150">
        <v>1.4988109745276434</v>
      </c>
      <c r="CK131" s="108">
        <v>166652</v>
      </c>
      <c r="CL131" s="108">
        <v>63554</v>
      </c>
      <c r="CM131" s="108">
        <v>66208</v>
      </c>
      <c r="CN131" s="108">
        <v>126684</v>
      </c>
      <c r="CO131" s="108">
        <v>63554</v>
      </c>
      <c r="CP131" s="108">
        <v>66208</v>
      </c>
      <c r="CQ131" s="98">
        <v>8.1000000000000003E-2</v>
      </c>
      <c r="CR131" s="98">
        <v>5.6000000000000001E-2</v>
      </c>
      <c r="CS131" s="98">
        <v>0.22500000000000001</v>
      </c>
      <c r="CT131" s="109">
        <v>33.5</v>
      </c>
      <c r="CU131" s="79">
        <v>32.4</v>
      </c>
      <c r="CV131" s="79">
        <v>-1.1000000000000014</v>
      </c>
      <c r="CW131" s="98">
        <v>6.9648085513205393E-2</v>
      </c>
      <c r="CX131" s="98">
        <v>2.6210481442264056E-2</v>
      </c>
      <c r="CY131" s="98">
        <v>0.25434773640284192</v>
      </c>
      <c r="CZ131" s="110">
        <v>2180947</v>
      </c>
      <c r="DA131" s="5">
        <v>2506631</v>
      </c>
      <c r="DB131" s="14">
        <v>1.1493314601409388</v>
      </c>
      <c r="DC131" s="14"/>
      <c r="DD131" s="98">
        <v>0.32682133036703781</v>
      </c>
      <c r="DE131" s="98">
        <v>0.34747875553753649</v>
      </c>
      <c r="DF131" s="14">
        <v>6</v>
      </c>
      <c r="DG131" s="98">
        <v>5.3302221188519572E-2</v>
      </c>
      <c r="DH131" s="98">
        <v>1.9869697614048498E-2</v>
      </c>
      <c r="DI131" s="98">
        <v>0.13141702947103104</v>
      </c>
      <c r="DJ131" s="98">
        <v>0.27163391819537858</v>
      </c>
      <c r="DK131" s="98">
        <v>0.12633889870507464</v>
      </c>
      <c r="DL131" s="98">
        <v>0.63663210876258203</v>
      </c>
      <c r="DM131" s="108">
        <v>579900</v>
      </c>
      <c r="DN131" s="108">
        <v>485258.31862609898</v>
      </c>
      <c r="DO131" s="108">
        <v>1285</v>
      </c>
      <c r="DP131" s="108">
        <v>2027</v>
      </c>
      <c r="DQ131" s="14">
        <v>1.5774319066147859</v>
      </c>
      <c r="DR131" s="14"/>
      <c r="DS131" s="14"/>
      <c r="DT131" s="98">
        <v>0.4742265820681506</v>
      </c>
      <c r="DU131" s="98">
        <v>0.37602850584332864</v>
      </c>
      <c r="DV131" s="7">
        <v>0.47812486728831349</v>
      </c>
      <c r="DW131" s="11">
        <v>0.38375062943257032</v>
      </c>
      <c r="DX131" s="11">
        <v>0.25616310709882228</v>
      </c>
      <c r="DY131" s="11">
        <v>0.18994469324414337</v>
      </c>
      <c r="DZ131" s="11">
        <v>0.33681688383422315</v>
      </c>
      <c r="EA131" s="11">
        <v>0.26036754758622566</v>
      </c>
      <c r="EB131" s="11"/>
      <c r="ED131" s="11"/>
      <c r="EG131" s="5"/>
      <c r="EH131" s="5"/>
      <c r="EI131" s="5"/>
      <c r="EJ131" s="5"/>
      <c r="EK131" s="5"/>
      <c r="EL131" s="5"/>
      <c r="EM131" s="5"/>
      <c r="EN131" s="5"/>
      <c r="EO131" s="5"/>
      <c r="EP131" s="5"/>
      <c r="EQ131" s="5"/>
      <c r="ER131" s="11"/>
      <c r="ET131" s="11"/>
      <c r="FH131" s="5"/>
      <c r="FI131" s="11"/>
      <c r="FO131" s="11"/>
      <c r="FP131" s="11"/>
      <c r="FQ131" s="11"/>
      <c r="FR131" s="11"/>
      <c r="FS131" s="11"/>
      <c r="FT131" s="11"/>
      <c r="FU131" s="11"/>
      <c r="FV131" s="11"/>
      <c r="FW131" s="11"/>
      <c r="FX131" s="11"/>
      <c r="GC131" s="81"/>
      <c r="GD131" s="81"/>
      <c r="GE131" s="81"/>
      <c r="GF131" s="81"/>
      <c r="GG131" s="81"/>
      <c r="GH131" s="11"/>
      <c r="GI131" s="11"/>
      <c r="GJ131" s="11"/>
      <c r="GK131" s="11"/>
      <c r="HF131" s="5"/>
      <c r="IB131" s="5"/>
      <c r="IE131" s="5"/>
      <c r="IF131" s="5"/>
      <c r="IG131" s="5"/>
      <c r="IH131" s="5"/>
      <c r="II131" s="5"/>
      <c r="IJ131" s="5"/>
      <c r="IK131" s="5"/>
      <c r="IL131" s="5"/>
      <c r="IM131" s="11"/>
      <c r="IN131" s="11"/>
      <c r="IO131" s="11"/>
      <c r="IP131" s="11"/>
      <c r="IQ131" s="11"/>
      <c r="IR131" s="11"/>
      <c r="IS131" s="11"/>
      <c r="IT131" s="11"/>
      <c r="IU131" s="11"/>
      <c r="IW131" s="5"/>
      <c r="IX131" s="5"/>
      <c r="IY131" s="5"/>
      <c r="IZ131" s="5"/>
      <c r="JA131" s="5"/>
      <c r="JB131" s="11"/>
      <c r="JC131" s="11"/>
      <c r="JD131" s="11"/>
      <c r="JE131" s="11"/>
      <c r="JF131" s="11"/>
      <c r="JY131" s="5"/>
      <c r="JZ131" s="5"/>
      <c r="KA131" s="5"/>
      <c r="KB131" s="5"/>
      <c r="KE131" s="5"/>
      <c r="KF131" s="5"/>
      <c r="KG131" s="5"/>
      <c r="KH131" s="5"/>
      <c r="KI131" s="5"/>
      <c r="KJ131" s="5"/>
      <c r="KM131" s="5"/>
      <c r="KN131" s="5"/>
      <c r="KV131" s="5"/>
      <c r="KZ131" s="5"/>
      <c r="LA131" s="5"/>
      <c r="LB131" s="5"/>
      <c r="LC131" s="5"/>
      <c r="LD131" s="5"/>
      <c r="LE131" s="5"/>
      <c r="LF131" s="5"/>
      <c r="LG131" s="5"/>
      <c r="LI131" s="11"/>
      <c r="LJ131" s="11"/>
      <c r="LK131" s="11"/>
      <c r="LL131" s="11"/>
      <c r="LM131" s="11"/>
      <c r="LN131" s="11"/>
      <c r="LO131" s="11"/>
      <c r="LP131" s="11"/>
      <c r="LQ131" s="11"/>
      <c r="LU131" s="5"/>
      <c r="LW131" s="5"/>
      <c r="LX131" s="5"/>
      <c r="LY131" s="11"/>
      <c r="MB131" s="5"/>
      <c r="MC131" s="5"/>
      <c r="MH131" s="5"/>
      <c r="MO131" s="5"/>
      <c r="MP131" s="5"/>
      <c r="MQ131" s="5"/>
      <c r="MR131" s="5"/>
      <c r="MS131" s="11"/>
      <c r="MY131" s="5"/>
      <c r="MZ131" s="5"/>
      <c r="NA131" s="5"/>
      <c r="NB131" s="5"/>
      <c r="NC131" s="5"/>
      <c r="ND131" s="5"/>
      <c r="NE131" s="5"/>
      <c r="NG131" s="11"/>
      <c r="NH131" s="11"/>
      <c r="NI131" s="11"/>
      <c r="NJ131" s="11"/>
      <c r="NK131" s="11"/>
      <c r="NL131" s="11"/>
      <c r="NM131" s="11"/>
      <c r="NQ131" s="5"/>
      <c r="NR131" s="5"/>
      <c r="NS131" s="5"/>
      <c r="NU131" s="5"/>
      <c r="NV131" s="5"/>
      <c r="NW131" s="5"/>
      <c r="NX131" s="5"/>
      <c r="NY131" s="5"/>
      <c r="NZ131" s="5"/>
      <c r="OA131" s="5"/>
      <c r="OB131" s="5"/>
      <c r="OC131" s="5"/>
      <c r="OD131" s="5"/>
      <c r="OE131" s="5"/>
      <c r="OF131" s="5"/>
      <c r="OG131" s="5"/>
      <c r="OT131" s="5">
        <v>6217922</v>
      </c>
      <c r="OU131" s="5">
        <v>4348200</v>
      </c>
      <c r="OV131" s="5">
        <v>3359455</v>
      </c>
      <c r="OW131" s="11">
        <v>5.1832931146716952E-3</v>
      </c>
      <c r="OX131" s="11">
        <v>4.7923699393056162E-4</v>
      </c>
    </row>
    <row r="132" spans="1:448" x14ac:dyDescent="0.2">
      <c r="A132" s="1" t="s">
        <v>120</v>
      </c>
      <c r="B132" s="1" t="s">
        <v>82</v>
      </c>
      <c r="M132" s="70">
        <v>641118.03270945128</v>
      </c>
      <c r="N132" s="70">
        <v>705337</v>
      </c>
      <c r="O132" s="165">
        <v>1.1001671517788241</v>
      </c>
      <c r="P132" s="111">
        <v>186111</v>
      </c>
      <c r="Q132" s="5">
        <v>281596</v>
      </c>
      <c r="R132" s="166">
        <v>1.5130540376442017</v>
      </c>
      <c r="S132" s="1">
        <v>2.4</v>
      </c>
      <c r="T132" s="98">
        <v>6.2753165566293498E-2</v>
      </c>
      <c r="U132" s="98">
        <v>0.12445814957536323</v>
      </c>
      <c r="V132" s="98">
        <v>0.38301539942531232</v>
      </c>
      <c r="W132" s="98">
        <v>0.66299999999999992</v>
      </c>
      <c r="X132" s="98">
        <v>0.64832711383280706</v>
      </c>
      <c r="Y132" s="98">
        <v>0.20800000000000002</v>
      </c>
      <c r="Z132" s="98">
        <v>0.17216853251682454</v>
      </c>
      <c r="AA132" s="98">
        <v>0.10300000000000001</v>
      </c>
      <c r="AB132" s="98">
        <v>0.12235308785878109</v>
      </c>
      <c r="AC132" s="98">
        <v>1.7000000000000001E-2</v>
      </c>
      <c r="AD132" s="98">
        <v>1.7906072494150192E-2</v>
      </c>
      <c r="AE132" s="98">
        <v>0.31100000000000005</v>
      </c>
      <c r="AF132" s="98">
        <v>0.29452162037560564</v>
      </c>
      <c r="AG132" s="98">
        <v>0.6132123067823001</v>
      </c>
      <c r="AH132" s="98">
        <v>0.29962914959566</v>
      </c>
      <c r="AI132" s="98">
        <v>7.4999999999999997E-2</v>
      </c>
      <c r="AJ132" s="98">
        <v>7.6211352835599322E-2</v>
      </c>
      <c r="AK132" s="98">
        <v>1.2113528355993247E-3</v>
      </c>
      <c r="AL132" s="98">
        <v>0.67510652868665344</v>
      </c>
      <c r="AM132" s="98">
        <v>0.3248934713133465</v>
      </c>
      <c r="AN132" s="98">
        <v>0.19032491249429312</v>
      </c>
      <c r="AO132" s="98">
        <v>0.65149901080505246</v>
      </c>
      <c r="AP132" s="98">
        <v>8.4880535687110029E-2</v>
      </c>
      <c r="AQ132" s="98">
        <v>1.6264647694414852E-2</v>
      </c>
      <c r="AR132" s="98">
        <v>1.7501141378785572E-3</v>
      </c>
      <c r="AS132" s="98">
        <v>5.5280779181250954E-2</v>
      </c>
      <c r="AT132" s="98">
        <v>1.2583977754774807E-3</v>
      </c>
      <c r="AU132" s="98">
        <v>6.7393383269517715E-2</v>
      </c>
      <c r="AV132" s="98">
        <v>4.2898336624099774E-2</v>
      </c>
      <c r="AW132" s="98">
        <v>0.22854017812753022</v>
      </c>
      <c r="AX132" s="7">
        <v>0.6087089305245813</v>
      </c>
      <c r="AY132" s="7">
        <v>0.77205287006917711</v>
      </c>
      <c r="AZ132" s="11">
        <v>4.5221322448262997E-2</v>
      </c>
      <c r="BA132" s="11">
        <v>3.7035573989948868E-2</v>
      </c>
      <c r="BB132" s="11">
        <v>2.4564560610383247E-2</v>
      </c>
      <c r="BC132" s="11">
        <v>3.18505351094725E-3</v>
      </c>
      <c r="BD132" s="98"/>
      <c r="BE132" s="98">
        <v>0.21062404251796557</v>
      </c>
      <c r="BF132" s="98"/>
      <c r="BG132" s="98">
        <v>9.9548791503113188E-2</v>
      </c>
      <c r="BH132" s="98">
        <v>9.6000000000000002E-2</v>
      </c>
      <c r="BI132" s="98">
        <v>0.35</v>
      </c>
      <c r="BJ132" s="98"/>
      <c r="BK132" s="98">
        <v>0.31017283402107876</v>
      </c>
      <c r="BL132" s="98">
        <v>0.3734754742918216</v>
      </c>
      <c r="BM132" s="98">
        <v>0.44844365934728531</v>
      </c>
      <c r="BN132" s="98"/>
      <c r="BO132" s="98">
        <v>0.19417892837458059</v>
      </c>
      <c r="BP132" s="98"/>
      <c r="BQ132" s="98">
        <v>0.11415595928435357</v>
      </c>
      <c r="BR132" s="98">
        <v>0.26700000000000002</v>
      </c>
      <c r="BS132" s="98">
        <v>0.30833488765893413</v>
      </c>
      <c r="BT132" s="98">
        <v>0.15038185504434246</v>
      </c>
      <c r="BU132" s="98"/>
      <c r="BV132" s="98">
        <v>1.0948791621577919E-2</v>
      </c>
      <c r="BW132" s="98"/>
      <c r="BX132" s="98">
        <v>6.2101197805888277E-2</v>
      </c>
      <c r="BY132" s="98"/>
      <c r="BZ132" s="98">
        <v>9.6642287647549036E-2</v>
      </c>
      <c r="CA132" s="98"/>
      <c r="CB132" s="98">
        <v>0.24651417341443088</v>
      </c>
      <c r="CC132" s="98"/>
      <c r="CD132" s="98">
        <v>7.4256502108287617E-2</v>
      </c>
      <c r="CE132" s="98">
        <v>0.49915269066762452</v>
      </c>
      <c r="CF132" s="98">
        <v>0.4904629525977337</v>
      </c>
      <c r="CG132" s="98">
        <v>4.7E-2</v>
      </c>
      <c r="CH132" s="108">
        <v>42644</v>
      </c>
      <c r="CI132" s="108">
        <v>65975</v>
      </c>
      <c r="CJ132" s="150">
        <v>1.5471109652002626</v>
      </c>
      <c r="CK132" s="108">
        <v>90187</v>
      </c>
      <c r="CL132" s="108">
        <v>37543</v>
      </c>
      <c r="CM132" s="108">
        <v>41525</v>
      </c>
      <c r="CN132" s="108">
        <v>65975</v>
      </c>
      <c r="CO132" s="108">
        <v>37543</v>
      </c>
      <c r="CP132" s="108">
        <v>41525</v>
      </c>
      <c r="CQ132" s="98">
        <v>0.13500000000000001</v>
      </c>
      <c r="CR132" s="167">
        <v>9.6000000000000002E-2</v>
      </c>
      <c r="CS132" s="167">
        <v>0.35</v>
      </c>
      <c r="CT132" s="109">
        <v>21.9</v>
      </c>
      <c r="CU132" s="79">
        <v>24.4</v>
      </c>
      <c r="CV132" s="79">
        <v>2.5</v>
      </c>
      <c r="CW132" s="98">
        <v>4.4031094188529112E-3</v>
      </c>
      <c r="CX132" s="98">
        <v>1.1463923012106967E-2</v>
      </c>
      <c r="CY132" s="98">
        <v>0.12040128482099301</v>
      </c>
      <c r="CZ132" s="110">
        <v>210858</v>
      </c>
      <c r="DA132" s="5">
        <v>310088</v>
      </c>
      <c r="DB132" s="14">
        <v>1.4706010680173387</v>
      </c>
      <c r="DC132" s="14"/>
      <c r="DD132" s="98">
        <v>0.19842737766648644</v>
      </c>
      <c r="DE132" s="98">
        <v>0.16074088592708741</v>
      </c>
      <c r="DF132" s="14">
        <v>5.6</v>
      </c>
      <c r="DG132" s="98">
        <v>9.1883594334511487E-2</v>
      </c>
      <c r="DH132" s="98">
        <v>1.9520265215035731E-2</v>
      </c>
      <c r="DI132" s="98">
        <v>0.10979141405020511</v>
      </c>
      <c r="DJ132" s="98">
        <v>0.26797876731766468</v>
      </c>
      <c r="DK132" s="98">
        <v>9.6701581486545757E-2</v>
      </c>
      <c r="DL132" s="98">
        <v>0.69183156010738789</v>
      </c>
      <c r="DM132" s="108">
        <v>233300</v>
      </c>
      <c r="DN132" s="108">
        <v>250482.86971045501</v>
      </c>
      <c r="DO132" s="108">
        <v>653</v>
      </c>
      <c r="DP132" s="108">
        <v>1016</v>
      </c>
      <c r="DQ132" s="14">
        <v>1.555895865237366</v>
      </c>
      <c r="DR132" s="14"/>
      <c r="DS132" s="14"/>
      <c r="DT132" s="98">
        <v>0.48421881149153878</v>
      </c>
      <c r="DU132" s="98">
        <v>0.40556867375049194</v>
      </c>
      <c r="DV132" s="7">
        <v>0.47427095798954461</v>
      </c>
      <c r="DW132" s="11">
        <v>0.38070164388738426</v>
      </c>
      <c r="DX132" s="11">
        <v>0.22457119712605217</v>
      </c>
      <c r="DY132" s="11">
        <v>0.17007713168738772</v>
      </c>
      <c r="DZ132" s="11">
        <v>0.30152078287291295</v>
      </c>
      <c r="EA132" s="11">
        <v>0.23498495901520311</v>
      </c>
      <c r="EB132" s="11"/>
      <c r="ED132" s="11"/>
      <c r="EG132" s="5"/>
      <c r="EH132" s="5"/>
      <c r="EI132" s="5"/>
      <c r="EJ132" s="5"/>
      <c r="EK132" s="5"/>
      <c r="EL132" s="5"/>
      <c r="EM132" s="5"/>
      <c r="EN132" s="5"/>
      <c r="EO132" s="5"/>
      <c r="EP132" s="5"/>
      <c r="EQ132" s="5"/>
      <c r="ER132" s="11"/>
      <c r="ET132" s="11"/>
      <c r="FH132" s="5"/>
      <c r="FI132" s="11"/>
      <c r="FO132" s="11"/>
      <c r="FP132" s="11"/>
      <c r="FQ132" s="11"/>
      <c r="FR132" s="11"/>
      <c r="FS132" s="11"/>
      <c r="FT132" s="11"/>
      <c r="FU132" s="11"/>
      <c r="FV132" s="11"/>
      <c r="FW132" s="11"/>
      <c r="FX132" s="11"/>
      <c r="GC132" s="81"/>
      <c r="GD132" s="81"/>
      <c r="GE132" s="81"/>
      <c r="GF132" s="81"/>
      <c r="GG132" s="81"/>
      <c r="GH132" s="11"/>
      <c r="GI132" s="11"/>
      <c r="GJ132" s="11"/>
      <c r="GK132" s="11"/>
      <c r="HF132" s="5"/>
      <c r="IB132" s="5"/>
      <c r="IE132" s="5"/>
      <c r="IF132" s="5"/>
      <c r="IG132" s="5"/>
      <c r="IH132" s="5"/>
      <c r="II132" s="5"/>
      <c r="IJ132" s="5"/>
      <c r="IK132" s="5"/>
      <c r="IL132" s="5"/>
      <c r="IM132" s="11"/>
      <c r="IN132" s="11"/>
      <c r="IO132" s="11"/>
      <c r="IP132" s="11"/>
      <c r="IQ132" s="11"/>
      <c r="IR132" s="11"/>
      <c r="IS132" s="11"/>
      <c r="IT132" s="11"/>
      <c r="IU132" s="11"/>
      <c r="IW132" s="5"/>
      <c r="IX132" s="5"/>
      <c r="IY132" s="5"/>
      <c r="IZ132" s="5"/>
      <c r="JA132" s="5"/>
      <c r="JB132" s="11"/>
      <c r="JC132" s="11"/>
      <c r="JD132" s="11"/>
      <c r="JE132" s="11"/>
      <c r="JF132" s="11"/>
      <c r="JY132" s="5"/>
      <c r="JZ132" s="5"/>
      <c r="KA132" s="5"/>
      <c r="KB132" s="5"/>
      <c r="KE132" s="5"/>
      <c r="KF132" s="5"/>
      <c r="KG132" s="5"/>
      <c r="KH132" s="5"/>
      <c r="KI132" s="5"/>
      <c r="KJ132" s="5"/>
      <c r="KM132" s="5"/>
      <c r="KN132" s="5"/>
      <c r="KV132" s="5"/>
      <c r="KZ132" s="5"/>
      <c r="LA132" s="5"/>
      <c r="LB132" s="5"/>
      <c r="LC132" s="5"/>
      <c r="LD132" s="5"/>
      <c r="LE132" s="5"/>
      <c r="LF132" s="5"/>
      <c r="LG132" s="5"/>
      <c r="LI132" s="11"/>
      <c r="LJ132" s="11"/>
      <c r="LK132" s="11"/>
      <c r="LL132" s="11"/>
      <c r="LM132" s="11"/>
      <c r="LN132" s="11"/>
      <c r="LO132" s="11"/>
      <c r="LP132" s="11"/>
      <c r="LQ132" s="11"/>
      <c r="LU132" s="5"/>
      <c r="LW132" s="5"/>
      <c r="LX132" s="5"/>
      <c r="LY132" s="11"/>
      <c r="MB132" s="5"/>
      <c r="MC132" s="5"/>
      <c r="MH132" s="5"/>
      <c r="MO132" s="5"/>
      <c r="MP132" s="5"/>
      <c r="MQ132" s="5"/>
      <c r="MR132" s="5"/>
      <c r="MS132" s="11"/>
      <c r="MY132" s="5"/>
      <c r="MZ132" s="5"/>
      <c r="NA132" s="5"/>
      <c r="NB132" s="5"/>
      <c r="NC132" s="5"/>
      <c r="ND132" s="5"/>
      <c r="NE132" s="5"/>
      <c r="NG132" s="11"/>
      <c r="NH132" s="11"/>
      <c r="NI132" s="11"/>
      <c r="NJ132" s="11"/>
      <c r="NK132" s="11"/>
      <c r="NL132" s="11"/>
      <c r="NM132" s="11"/>
      <c r="NQ132" s="5"/>
      <c r="NR132" s="5"/>
      <c r="NU132" s="5"/>
      <c r="NV132" s="5"/>
      <c r="NW132" s="5"/>
      <c r="NX132" s="5"/>
      <c r="NY132" s="5"/>
      <c r="NZ132" s="5"/>
      <c r="OA132" s="5"/>
      <c r="OB132" s="5"/>
      <c r="OC132" s="5"/>
      <c r="OD132" s="5"/>
      <c r="OE132" s="5"/>
      <c r="OF132" s="5"/>
      <c r="OG132" s="5"/>
      <c r="OT132" s="5">
        <v>676083</v>
      </c>
      <c r="OU132" s="5">
        <v>477163</v>
      </c>
      <c r="OV132" s="5">
        <v>321588</v>
      </c>
      <c r="OW132" s="11">
        <v>3.6461640614353272E-3</v>
      </c>
      <c r="OX132" s="11">
        <v>4.7407381633771453E-4</v>
      </c>
      <c r="PZ132" s="7"/>
      <c r="QA132" s="7"/>
      <c r="QD132" s="152"/>
      <c r="QE132" s="153"/>
      <c r="QF132" s="154"/>
    </row>
    <row r="133" spans="1:448" x14ac:dyDescent="0.2">
      <c r="P133" s="93"/>
      <c r="Q133" s="5"/>
      <c r="R133" s="5"/>
      <c r="T133" s="98"/>
      <c r="U133" s="98"/>
      <c r="V133" s="98"/>
      <c r="W133" s="98"/>
      <c r="X133" s="98"/>
      <c r="Y133" s="98"/>
      <c r="Z133" s="98"/>
      <c r="AA133" s="98"/>
      <c r="AB133" s="98"/>
      <c r="AC133" s="98"/>
      <c r="AD133" s="98"/>
      <c r="AE133" s="98"/>
      <c r="AF133" s="98"/>
      <c r="AG133" s="98"/>
      <c r="AH133" s="98"/>
      <c r="AI133" s="98"/>
      <c r="AJ133" s="98"/>
      <c r="AK133" s="98"/>
      <c r="AL133" s="98"/>
      <c r="AM133" s="98"/>
      <c r="AN133" s="98"/>
      <c r="AO133" s="98"/>
      <c r="AP133" s="98"/>
      <c r="AQ133" s="98"/>
      <c r="AR133" s="98"/>
      <c r="AS133" s="98"/>
      <c r="AT133" s="98"/>
      <c r="AU133" s="98"/>
      <c r="AV133" s="98"/>
      <c r="AW133" s="98"/>
      <c r="AX133" s="7"/>
      <c r="AY133" s="7"/>
      <c r="AZ133" s="11"/>
      <c r="BA133" s="11"/>
      <c r="BB133" s="11"/>
      <c r="BC133" s="11"/>
      <c r="BD133" s="98"/>
      <c r="BE133" s="98"/>
      <c r="BF133" s="98"/>
      <c r="BG133" s="98"/>
      <c r="BH133" s="98"/>
      <c r="BI133" s="98"/>
      <c r="BJ133" s="98"/>
      <c r="BK133" s="98"/>
      <c r="BL133" s="98"/>
      <c r="BM133" s="98"/>
      <c r="BN133" s="98"/>
      <c r="BO133" s="98"/>
      <c r="BP133" s="98"/>
      <c r="BQ133" s="98"/>
      <c r="BR133" s="98"/>
      <c r="BS133" s="98"/>
      <c r="BT133" s="98"/>
      <c r="BU133" s="98"/>
      <c r="BV133" s="98"/>
      <c r="BW133" s="98"/>
      <c r="BX133" s="98"/>
      <c r="BY133" s="98"/>
      <c r="BZ133" s="98"/>
      <c r="CA133" s="98"/>
      <c r="CB133" s="98"/>
      <c r="CC133" s="98"/>
      <c r="CD133" s="98"/>
      <c r="CE133" s="98"/>
      <c r="CF133" s="98"/>
      <c r="CG133" s="98"/>
      <c r="CH133" s="108"/>
      <c r="CI133" s="108"/>
      <c r="CJ133" s="108"/>
      <c r="CK133" s="108"/>
      <c r="CL133" s="108"/>
      <c r="CM133" s="108"/>
      <c r="CN133" s="108"/>
      <c r="CO133" s="108"/>
      <c r="CP133" s="108"/>
      <c r="CQ133" s="98"/>
      <c r="CR133" s="98"/>
      <c r="CS133" s="98"/>
      <c r="CU133" s="79"/>
      <c r="CV133" s="79"/>
      <c r="CW133" s="98"/>
      <c r="CX133" s="98"/>
      <c r="CY133" s="98"/>
      <c r="CZ133" s="5"/>
      <c r="DA133" s="5"/>
      <c r="DD133" s="98"/>
      <c r="DE133" s="98"/>
      <c r="DG133" s="98"/>
      <c r="DH133" s="98"/>
      <c r="DI133" s="98"/>
      <c r="DJ133" s="98"/>
      <c r="DK133" s="98"/>
      <c r="DL133" s="98"/>
      <c r="DM133" s="108"/>
      <c r="DN133" s="108"/>
      <c r="DP133" s="108"/>
      <c r="DQ133" s="11"/>
      <c r="DR133" s="11"/>
      <c r="DS133" s="11"/>
      <c r="DT133" s="11"/>
      <c r="DU133" s="11"/>
      <c r="DV133" s="7"/>
      <c r="DW133" s="11"/>
      <c r="DX133" s="11"/>
      <c r="DY133" s="11"/>
      <c r="DZ133" s="11"/>
      <c r="EA133" s="11"/>
      <c r="EB133" s="11"/>
      <c r="ED133" s="11"/>
      <c r="ER133" s="11"/>
      <c r="ET133" s="11"/>
      <c r="FI133" s="11"/>
      <c r="FO133" s="11"/>
      <c r="FP133" s="11"/>
      <c r="FQ133" s="11"/>
      <c r="FR133" s="11"/>
      <c r="FS133" s="11"/>
      <c r="FT133" s="11"/>
      <c r="FU133" s="11"/>
      <c r="FV133" s="11"/>
      <c r="FW133" s="11"/>
      <c r="FX133" s="11"/>
      <c r="IM133" s="11"/>
      <c r="IN133" s="11"/>
      <c r="IO133" s="11"/>
      <c r="IP133" s="11"/>
      <c r="IQ133" s="11"/>
      <c r="IR133" s="11"/>
      <c r="IS133" s="11"/>
      <c r="IT133" s="11"/>
      <c r="IU133" s="11"/>
      <c r="JB133" s="11"/>
      <c r="JC133" s="11"/>
      <c r="JD133" s="11"/>
      <c r="JE133" s="11"/>
      <c r="JF133" s="11"/>
      <c r="LI133" s="11"/>
      <c r="LJ133" s="11"/>
      <c r="LK133" s="11"/>
      <c r="LL133" s="11"/>
      <c r="LM133" s="11"/>
      <c r="LN133" s="11"/>
      <c r="LO133" s="11"/>
      <c r="LP133" s="11"/>
      <c r="LQ133" s="11"/>
      <c r="LY133" s="11"/>
      <c r="MS133" s="11"/>
      <c r="NG133" s="11"/>
      <c r="NH133" s="11"/>
      <c r="NI133" s="11"/>
      <c r="NJ133" s="11"/>
      <c r="NK133" s="11"/>
      <c r="NL133" s="11"/>
      <c r="NM133" s="11"/>
      <c r="OW133" s="11"/>
      <c r="OX133" s="11"/>
      <c r="PZ133" s="7"/>
      <c r="QA133" s="7"/>
      <c r="QD133" s="152"/>
      <c r="QE133" s="153"/>
      <c r="QF133" s="154"/>
    </row>
    <row r="134" spans="1:448" x14ac:dyDescent="0.2">
      <c r="A134" s="12" t="s">
        <v>376</v>
      </c>
      <c r="B134" s="12"/>
      <c r="C134" s="12"/>
      <c r="D134" s="12"/>
      <c r="E134" s="12"/>
      <c r="F134" s="169"/>
      <c r="G134" s="12"/>
      <c r="H134" s="12"/>
      <c r="I134" s="12"/>
      <c r="J134" s="12"/>
      <c r="K134" s="12"/>
      <c r="L134" s="12"/>
      <c r="M134" s="12"/>
      <c r="N134" s="138"/>
      <c r="O134" s="133">
        <v>1.1577255506089443</v>
      </c>
      <c r="P134" s="141"/>
      <c r="Q134" s="133"/>
      <c r="R134" s="133">
        <v>1.2203100240469313</v>
      </c>
      <c r="S134" s="133">
        <v>2.4552380952380952</v>
      </c>
      <c r="T134" s="142">
        <v>7.8954876752644967E-2</v>
      </c>
      <c r="U134" s="142">
        <v>0.14089679996197527</v>
      </c>
      <c r="V134" s="142">
        <v>0.37371126391563447</v>
      </c>
      <c r="W134" s="142">
        <v>0.66534999999999977</v>
      </c>
      <c r="X134" s="142">
        <v>0.60995349222388362</v>
      </c>
      <c r="Y134" s="142">
        <v>0.13042500000000001</v>
      </c>
      <c r="Z134" s="142">
        <v>0.12548103786342754</v>
      </c>
      <c r="AA134" s="142">
        <v>0.13982500000000003</v>
      </c>
      <c r="AB134" s="142">
        <v>0.15996154091900033</v>
      </c>
      <c r="AC134" s="142">
        <v>4.1150000000000006E-2</v>
      </c>
      <c r="AD134" s="142">
        <v>5.4869768668533624E-2</v>
      </c>
      <c r="AE134" s="142">
        <v>0.25738095238095238</v>
      </c>
      <c r="AF134" s="142">
        <v>0.28544257878242785</v>
      </c>
      <c r="AG134" s="142">
        <v>0.57164229452195536</v>
      </c>
      <c r="AH134" s="142">
        <v>0.29092879605132105</v>
      </c>
      <c r="AI134" s="142">
        <v>0.10825</v>
      </c>
      <c r="AJ134" s="142">
        <v>0.12190526239291788</v>
      </c>
      <c r="AK134" s="142">
        <v>1.8810024297679806E-2</v>
      </c>
      <c r="AL134" s="142">
        <v>0.59335479468764929</v>
      </c>
      <c r="AM134" s="142">
        <v>0.40664520531235077</v>
      </c>
      <c r="AN134" s="142">
        <v>0.35811190918059466</v>
      </c>
      <c r="AO134" s="142">
        <v>0.40101345038585734</v>
      </c>
      <c r="AP134" s="142">
        <v>0.12060588806537063</v>
      </c>
      <c r="AQ134" s="142">
        <v>2.2225508833779519E-2</v>
      </c>
      <c r="AR134" s="142">
        <v>5.3540011491639075E-3</v>
      </c>
      <c r="AS134" s="142">
        <v>9.2686996960619328E-2</v>
      </c>
      <c r="AT134" s="142">
        <v>2.489018400735156E-3</v>
      </c>
      <c r="AU134" s="142">
        <v>5.8868064269546751E-2</v>
      </c>
      <c r="AV134" s="142">
        <v>5.2882397315167341E-2</v>
      </c>
      <c r="AW134" s="142">
        <v>0.27624716492445645</v>
      </c>
      <c r="AX134" s="142">
        <v>0.67446568974182897</v>
      </c>
      <c r="AY134" s="142">
        <v>0.82814770090179934</v>
      </c>
      <c r="AZ134" s="142">
        <v>7.2544128814803044E-2</v>
      </c>
      <c r="BA134" s="142">
        <v>3.5476031052652068E-2</v>
      </c>
      <c r="BB134" s="142">
        <v>2.6595078584269943E-2</v>
      </c>
      <c r="BC134" s="142">
        <v>7.1790704641708303E-3</v>
      </c>
      <c r="BD134" s="142"/>
      <c r="BE134" s="142">
        <v>0.1837667501841212</v>
      </c>
      <c r="BF134" s="142"/>
      <c r="BG134" s="142">
        <v>8.6405976501467155E-2</v>
      </c>
      <c r="BH134" s="142">
        <v>7.7976190476190491E-2</v>
      </c>
      <c r="BI134" s="142">
        <v>0.30085714285714288</v>
      </c>
      <c r="BJ134" s="142"/>
      <c r="BK134" s="142">
        <v>0.27017272668558828</v>
      </c>
      <c r="BL134" s="142">
        <v>0.42243666172120731</v>
      </c>
      <c r="BM134" s="142">
        <v>0.46067408662441889</v>
      </c>
      <c r="BN134" s="142"/>
      <c r="BO134" s="142">
        <v>0.2403403032816345</v>
      </c>
      <c r="BP134" s="142"/>
      <c r="BQ134" s="142">
        <v>0.17111333773974841</v>
      </c>
      <c r="BR134" s="142">
        <v>0.3297750000000001</v>
      </c>
      <c r="BS134" s="142">
        <v>0.41145364102138288</v>
      </c>
      <c r="BT134" s="142">
        <v>9.5059181367717127E-2</v>
      </c>
      <c r="BU134" s="142"/>
      <c r="BV134" s="142">
        <v>1.7762025482689275E-2</v>
      </c>
      <c r="BW134" s="142"/>
      <c r="BX134" s="142">
        <v>7.0515915990893074E-2</v>
      </c>
      <c r="BY134" s="142"/>
      <c r="BZ134" s="142">
        <v>0.13579013370674359</v>
      </c>
      <c r="CA134" s="142"/>
      <c r="CB134" s="142">
        <v>0.2519274898155196</v>
      </c>
      <c r="CC134" s="142"/>
      <c r="CD134" s="142">
        <v>8.3599370269854853E-2</v>
      </c>
      <c r="CE134" s="142">
        <v>0.53611502972798597</v>
      </c>
      <c r="CF134" s="142">
        <v>0.55959493526570037</v>
      </c>
      <c r="CG134" s="142">
        <v>4.6761904761904755E-2</v>
      </c>
      <c r="CH134" s="106">
        <v>52459.099128571426</v>
      </c>
      <c r="CI134" s="106">
        <v>84623.738095238092</v>
      </c>
      <c r="CJ134" s="107">
        <v>1.6112508751349393</v>
      </c>
      <c r="CK134" s="106">
        <v>115056.90476190476</v>
      </c>
      <c r="CL134" s="106">
        <v>46261.880952380954</v>
      </c>
      <c r="CM134" s="106">
        <v>47995.309523809527</v>
      </c>
      <c r="CN134" s="106">
        <v>84623.738095238092</v>
      </c>
      <c r="CO134" s="106">
        <v>46261.880952380954</v>
      </c>
      <c r="CP134" s="106">
        <v>47995.309523809527</v>
      </c>
      <c r="CQ134" s="142">
        <v>0.12297619047619048</v>
      </c>
      <c r="CR134" s="142">
        <v>7.7976190476190491E-2</v>
      </c>
      <c r="CS134" s="142">
        <v>0.30085714285714288</v>
      </c>
      <c r="CT134" s="143">
        <v>24.637500000000003</v>
      </c>
      <c r="CU134" s="143">
        <v>25.41904761904761</v>
      </c>
      <c r="CV134" s="143">
        <v>1.9547619047619047</v>
      </c>
      <c r="CW134" s="142">
        <v>2.3143053741783024E-2</v>
      </c>
      <c r="CX134" s="142">
        <v>2.4374217109047192E-2</v>
      </c>
      <c r="CY134" s="142">
        <v>0.16822732868572771</v>
      </c>
      <c r="CZ134" s="138"/>
      <c r="DA134" s="138"/>
      <c r="DB134" s="144">
        <v>1.1906833948713644</v>
      </c>
      <c r="DC134" s="143"/>
      <c r="DD134" s="142">
        <v>0.2857984901434068</v>
      </c>
      <c r="DE134" s="142">
        <v>0.28501742799133756</v>
      </c>
      <c r="DF134" s="144">
        <v>5.6642857142857146</v>
      </c>
      <c r="DG134" s="142">
        <v>7.7745743839093009E-2</v>
      </c>
      <c r="DH134" s="142">
        <v>2.4046912497707244E-2</v>
      </c>
      <c r="DI134" s="142">
        <v>0.13886535042577244</v>
      </c>
      <c r="DJ134" s="142">
        <v>0.28806017600984685</v>
      </c>
      <c r="DK134" s="142">
        <v>0.14716546024577679</v>
      </c>
      <c r="DL134" s="142">
        <v>0.64009477036744911</v>
      </c>
      <c r="DM134" s="106">
        <v>353309.52380952379</v>
      </c>
      <c r="DN134" s="106">
        <v>338162.69382223272</v>
      </c>
      <c r="DO134" s="106">
        <v>828.72500000000002</v>
      </c>
      <c r="DP134" s="106">
        <v>1395.7857142857142</v>
      </c>
      <c r="DQ134" s="144">
        <v>1.6919421344930512</v>
      </c>
      <c r="DR134" s="144"/>
      <c r="DS134" s="144"/>
      <c r="DT134" s="142">
        <v>0.50453484907963864</v>
      </c>
      <c r="DU134" s="142">
        <v>0.41579769475362216</v>
      </c>
      <c r="DV134" s="142">
        <v>0.50812085464155154</v>
      </c>
      <c r="DW134" s="142">
        <v>0.41563239355904369</v>
      </c>
      <c r="DX134" s="142">
        <v>0.24945397574531908</v>
      </c>
      <c r="DY134" s="142">
        <v>0.18788215376545592</v>
      </c>
      <c r="DZ134" s="142">
        <v>0.34287770289802327</v>
      </c>
      <c r="EA134" s="142">
        <v>0.27019914402352624</v>
      </c>
      <c r="EB134" s="142"/>
      <c r="ED134" s="11"/>
      <c r="ER134" s="11"/>
      <c r="ET134" s="11"/>
      <c r="FI134" s="11"/>
      <c r="FO134" s="11"/>
      <c r="FP134" s="11"/>
      <c r="FQ134" s="11"/>
      <c r="FR134" s="11"/>
      <c r="FS134" s="11"/>
      <c r="FT134" s="11"/>
      <c r="FU134" s="11"/>
      <c r="FV134" s="11"/>
      <c r="FW134" s="11"/>
      <c r="FX134" s="11"/>
      <c r="IM134" s="11"/>
      <c r="IN134" s="11"/>
      <c r="IO134" s="11"/>
      <c r="IP134" s="11"/>
      <c r="IQ134" s="11"/>
      <c r="IR134" s="11"/>
      <c r="IS134" s="11"/>
      <c r="IT134" s="11"/>
      <c r="IU134" s="11"/>
      <c r="JB134" s="11"/>
      <c r="JC134" s="11"/>
      <c r="JD134" s="11"/>
      <c r="JE134" s="11"/>
      <c r="JF134" s="11"/>
      <c r="LI134" s="11"/>
      <c r="LJ134" s="11"/>
      <c r="LK134" s="11"/>
      <c r="LL134" s="11"/>
      <c r="LM134" s="11"/>
      <c r="LN134" s="11"/>
      <c r="LO134" s="11"/>
      <c r="LP134" s="11"/>
      <c r="LQ134" s="11"/>
      <c r="LY134" s="11"/>
      <c r="MS134" s="11"/>
      <c r="NG134" s="11"/>
      <c r="NH134" s="11"/>
      <c r="NI134" s="11"/>
      <c r="NJ134" s="11"/>
      <c r="NK134" s="11"/>
      <c r="NL134" s="11"/>
      <c r="NM134" s="11"/>
      <c r="OW134" s="11"/>
      <c r="OX134" s="11"/>
      <c r="PZ134" s="7"/>
      <c r="QA134" s="7"/>
      <c r="QD134" s="152"/>
      <c r="QE134" s="153"/>
      <c r="QF134" s="154"/>
    </row>
    <row r="135" spans="1:448" x14ac:dyDescent="0.2">
      <c r="A135" s="12" t="s">
        <v>377</v>
      </c>
      <c r="F135" s="140"/>
      <c r="O135" s="133">
        <v>1.486011490649346</v>
      </c>
      <c r="P135" s="170"/>
      <c r="Q135" s="14"/>
      <c r="R135" s="133">
        <v>1.5956734126465755</v>
      </c>
      <c r="S135" s="133">
        <v>2.8</v>
      </c>
      <c r="T135" s="142">
        <v>0.16871706206048112</v>
      </c>
      <c r="U135" s="142">
        <v>0.17109509962943914</v>
      </c>
      <c r="V135" s="142">
        <v>0.40557196857127875</v>
      </c>
      <c r="W135" s="142">
        <v>0.87</v>
      </c>
      <c r="X135" s="142">
        <v>0.8458637924960366</v>
      </c>
      <c r="Y135" s="142">
        <v>0.35499999999999998</v>
      </c>
      <c r="Z135" s="142">
        <v>0.34034682450734766</v>
      </c>
      <c r="AA135" s="142">
        <v>0.46899999999999997</v>
      </c>
      <c r="AB135" s="142">
        <v>0.48470398770675932</v>
      </c>
      <c r="AC135" s="142">
        <v>0.115</v>
      </c>
      <c r="AD135" s="142">
        <v>0.16050660771260883</v>
      </c>
      <c r="AE135" s="142">
        <v>0.52600000000000002</v>
      </c>
      <c r="AF135" s="142">
        <v>0.55539402707695018</v>
      </c>
      <c r="AG135" s="142">
        <v>0.8096393571924918</v>
      </c>
      <c r="AH135" s="142">
        <v>0.4608650572288881</v>
      </c>
      <c r="AI135" s="142">
        <v>0.22</v>
      </c>
      <c r="AJ135" s="142">
        <v>0.24309692188357865</v>
      </c>
      <c r="AK135" s="142">
        <v>6.0655936233926372E-2</v>
      </c>
      <c r="AL135" s="142">
        <v>0.74357675082728547</v>
      </c>
      <c r="AM135" s="142">
        <v>0.591231732776618</v>
      </c>
      <c r="AN135" s="142">
        <v>0.56622516556291391</v>
      </c>
      <c r="AO135" s="142">
        <v>0.65149901080505246</v>
      </c>
      <c r="AP135" s="142">
        <v>0.33657360603468389</v>
      </c>
      <c r="AQ135" s="142">
        <v>6.968298779956969E-2</v>
      </c>
      <c r="AR135" s="142">
        <v>3.9568585751177276E-2</v>
      </c>
      <c r="AS135" s="142">
        <v>0.29242785639251068</v>
      </c>
      <c r="AT135" s="142">
        <v>1.013147865051189E-2</v>
      </c>
      <c r="AU135" s="142">
        <v>9.4165186175029031E-2</v>
      </c>
      <c r="AV135" s="142">
        <v>8.3244058247034083E-2</v>
      </c>
      <c r="AW135" s="142">
        <v>0.3871761298258144</v>
      </c>
      <c r="AX135" s="142">
        <v>0.7793000846948861</v>
      </c>
      <c r="AY135" s="142">
        <v>0.90929864953094386</v>
      </c>
      <c r="AZ135" s="142">
        <v>0.12058591851442171</v>
      </c>
      <c r="BA135" s="142">
        <v>7.3690793189703868E-2</v>
      </c>
      <c r="BB135" s="142">
        <v>5.3002497192753115E-2</v>
      </c>
      <c r="BC135" s="142">
        <v>1.5371732226295417E-2</v>
      </c>
      <c r="BD135" s="142"/>
      <c r="BE135" s="142">
        <v>0.23440395940324024</v>
      </c>
      <c r="BF135" s="142"/>
      <c r="BG135" s="142">
        <v>0.12305428637806862</v>
      </c>
      <c r="BH135" s="142">
        <v>0.11799999999999999</v>
      </c>
      <c r="BI135" s="142">
        <v>0.41699999999999998</v>
      </c>
      <c r="BJ135" s="142"/>
      <c r="BK135" s="142">
        <v>0.32605077471647609</v>
      </c>
      <c r="BL135" s="142">
        <v>0.51757128746225667</v>
      </c>
      <c r="BM135" s="142">
        <v>0.53802228960737208</v>
      </c>
      <c r="BN135" s="142"/>
      <c r="BO135" s="142">
        <v>0.31824235788909117</v>
      </c>
      <c r="BP135" s="142"/>
      <c r="BQ135" s="142">
        <v>0.27263787314290971</v>
      </c>
      <c r="BR135" s="142">
        <v>0.47099999999999997</v>
      </c>
      <c r="BS135" s="142">
        <v>0.54369555218251231</v>
      </c>
      <c r="BT135" s="142">
        <v>0.19439107004012762</v>
      </c>
      <c r="BU135" s="142"/>
      <c r="BV135" s="142">
        <v>3.618632406640522E-2</v>
      </c>
      <c r="BW135" s="142"/>
      <c r="BX135" s="142">
        <v>0.10201185618424903</v>
      </c>
      <c r="BY135" s="142"/>
      <c r="BZ135" s="142">
        <v>0.2257309593371544</v>
      </c>
      <c r="CA135" s="142"/>
      <c r="CB135" s="142">
        <v>0.39080290069043377</v>
      </c>
      <c r="CC135" s="142"/>
      <c r="CD135" s="142">
        <v>0.10906994849682597</v>
      </c>
      <c r="CE135" s="142">
        <v>0.65441152557806759</v>
      </c>
      <c r="CF135" s="142">
        <v>0.63941117721134222</v>
      </c>
      <c r="CG135" s="142">
        <v>6.5000000000000002E-2</v>
      </c>
      <c r="CH135" s="106">
        <v>84523</v>
      </c>
      <c r="CI135" s="106">
        <v>126684</v>
      </c>
      <c r="CJ135" s="107">
        <v>2.2622760842237586</v>
      </c>
      <c r="CK135" s="106">
        <v>166652</v>
      </c>
      <c r="CL135" s="106">
        <v>63994</v>
      </c>
      <c r="CM135" s="106">
        <v>66208</v>
      </c>
      <c r="CN135" s="106">
        <v>126684</v>
      </c>
      <c r="CO135" s="106">
        <v>63994</v>
      </c>
      <c r="CP135" s="106">
        <v>66208</v>
      </c>
      <c r="CQ135" s="142">
        <v>0.20100000000000001</v>
      </c>
      <c r="CR135" s="142">
        <v>0.11799999999999999</v>
      </c>
      <c r="CS135" s="142">
        <v>0.41699999999999998</v>
      </c>
      <c r="CT135" s="143">
        <v>33.5</v>
      </c>
      <c r="CU135" s="143">
        <v>32.4</v>
      </c>
      <c r="CV135" s="143">
        <v>21.2</v>
      </c>
      <c r="CW135" s="142">
        <v>8.2668205410091206E-2</v>
      </c>
      <c r="CX135" s="142">
        <v>6.2684307356449323E-2</v>
      </c>
      <c r="CY135" s="142">
        <v>0.26773708374710864</v>
      </c>
      <c r="CZ135" s="5"/>
      <c r="DA135" s="5"/>
      <c r="DB135" s="144">
        <v>1.542281589365972</v>
      </c>
      <c r="DC135" s="143"/>
      <c r="DD135" s="142">
        <v>0.45068365600868321</v>
      </c>
      <c r="DE135" s="142">
        <v>0.4512986949594664</v>
      </c>
      <c r="DF135" s="144">
        <v>6.2</v>
      </c>
      <c r="DG135" s="142">
        <v>0.14937548412083657</v>
      </c>
      <c r="DH135" s="142">
        <v>7.122356864839674E-2</v>
      </c>
      <c r="DI135" s="142">
        <v>0.32855856538328398</v>
      </c>
      <c r="DJ135" s="142">
        <v>0.5384175758000006</v>
      </c>
      <c r="DK135" s="142">
        <v>0.37167042055902227</v>
      </c>
      <c r="DL135" s="142">
        <v>0.70725174123156465</v>
      </c>
      <c r="DM135" s="106">
        <v>717500</v>
      </c>
      <c r="DN135" s="106">
        <v>657541.87602679501</v>
      </c>
      <c r="DO135" s="106">
        <v>1285</v>
      </c>
      <c r="DP135" s="106">
        <v>2027</v>
      </c>
      <c r="DQ135" s="144">
        <v>2.1515499425947189</v>
      </c>
      <c r="DR135" s="144"/>
      <c r="DS135" s="144"/>
      <c r="DT135" s="142">
        <v>0.61251017438275412</v>
      </c>
      <c r="DU135" s="142">
        <v>0.53395160693584587</v>
      </c>
      <c r="DV135" s="142">
        <v>0.62130895712037015</v>
      </c>
      <c r="DW135" s="142">
        <v>0.54298393673310696</v>
      </c>
      <c r="DX135" s="142">
        <v>0.32125455410693265</v>
      </c>
      <c r="DY135" s="142">
        <v>0.24806516683781696</v>
      </c>
      <c r="DZ135" s="142">
        <v>0.41411434652579637</v>
      </c>
      <c r="EA135" s="142">
        <v>0.34357282299948655</v>
      </c>
      <c r="EB135" s="142"/>
      <c r="ED135" s="11"/>
      <c r="ER135" s="11"/>
      <c r="ET135" s="11"/>
      <c r="FI135" s="11"/>
      <c r="FO135" s="11"/>
      <c r="FP135" s="11"/>
      <c r="FQ135" s="11"/>
      <c r="FR135" s="11"/>
      <c r="FS135" s="11"/>
      <c r="FT135" s="11"/>
      <c r="FU135" s="11"/>
      <c r="FV135" s="11"/>
      <c r="FW135" s="11"/>
      <c r="FX135" s="11"/>
      <c r="IM135" s="11"/>
      <c r="IN135" s="11"/>
      <c r="IO135" s="11"/>
      <c r="IP135" s="11"/>
      <c r="IQ135" s="11"/>
      <c r="IR135" s="11"/>
      <c r="IS135" s="11"/>
      <c r="IT135" s="11"/>
      <c r="IU135" s="11"/>
      <c r="JB135" s="11"/>
      <c r="JC135" s="11"/>
      <c r="JD135" s="11"/>
      <c r="JE135" s="11"/>
      <c r="JF135" s="11"/>
      <c r="LI135" s="11"/>
      <c r="LJ135" s="11"/>
      <c r="LK135" s="11"/>
      <c r="LL135" s="11"/>
      <c r="LM135" s="11"/>
      <c r="LN135" s="11"/>
      <c r="LO135" s="11"/>
      <c r="LP135" s="11"/>
      <c r="LQ135" s="11"/>
      <c r="LY135" s="11"/>
      <c r="MS135" s="11"/>
      <c r="NG135" s="11"/>
      <c r="NH135" s="11"/>
      <c r="NI135" s="11"/>
      <c r="NJ135" s="11"/>
      <c r="NK135" s="11"/>
      <c r="NL135" s="11"/>
      <c r="NM135" s="11"/>
      <c r="OW135" s="11"/>
      <c r="OX135" s="11"/>
      <c r="PZ135" s="7"/>
      <c r="QA135" s="7"/>
      <c r="QD135" s="152"/>
      <c r="QE135" s="153"/>
      <c r="QF135" s="154"/>
    </row>
    <row r="136" spans="1:448" x14ac:dyDescent="0.2">
      <c r="A136" s="12" t="s">
        <v>378</v>
      </c>
      <c r="F136" s="12"/>
      <c r="O136" s="133">
        <v>0.99358984504553216</v>
      </c>
      <c r="P136" s="170"/>
      <c r="Q136" s="14"/>
      <c r="R136" s="133">
        <v>1.048491983963409</v>
      </c>
      <c r="S136" s="133">
        <v>2.21</v>
      </c>
      <c r="T136" s="142">
        <v>5.5531969554793476E-2</v>
      </c>
      <c r="U136" s="142">
        <v>0.12059076096529857</v>
      </c>
      <c r="V136" s="142">
        <v>0.31130266087608299</v>
      </c>
      <c r="W136" s="142">
        <v>0.39500000000000002</v>
      </c>
      <c r="X136" s="142">
        <v>0.3283264282148034</v>
      </c>
      <c r="Y136" s="142">
        <v>1.4999999999999999E-2</v>
      </c>
      <c r="Z136" s="142">
        <v>1.7820781114063346E-2</v>
      </c>
      <c r="AA136" s="142">
        <v>1.3000000000000001E-2</v>
      </c>
      <c r="AB136" s="142">
        <v>2.4166987712812608E-2</v>
      </c>
      <c r="AC136" s="142">
        <v>0</v>
      </c>
      <c r="AD136" s="142">
        <v>1.7906072494150192E-2</v>
      </c>
      <c r="AE136" s="142">
        <v>0</v>
      </c>
      <c r="AF136" s="142">
        <v>8.105073101990487E-2</v>
      </c>
      <c r="AG136" s="142">
        <v>0.31999594199586379</v>
      </c>
      <c r="AH136" s="142">
        <v>0.10357146854977384</v>
      </c>
      <c r="AI136" s="142">
        <v>3.1E-2</v>
      </c>
      <c r="AJ136" s="142">
        <v>4.2871955867767243E-2</v>
      </c>
      <c r="AK136" s="142">
        <v>-1.5135333722826771E-2</v>
      </c>
      <c r="AL136" s="142">
        <v>0.40876826722338205</v>
      </c>
      <c r="AM136" s="142">
        <v>0.25642324917271453</v>
      </c>
      <c r="AN136" s="142">
        <v>0.16115639122014203</v>
      </c>
      <c r="AO136" s="142">
        <v>0.14466402178914772</v>
      </c>
      <c r="AP136" s="142">
        <v>4.2931210329965663E-2</v>
      </c>
      <c r="AQ136" s="142">
        <v>7.8399560410370456E-3</v>
      </c>
      <c r="AR136" s="142">
        <v>5.5187637969094923E-4</v>
      </c>
      <c r="AS136" s="142">
        <v>3.5857180516095016E-2</v>
      </c>
      <c r="AT136" s="142">
        <v>2.7902529254547875E-4</v>
      </c>
      <c r="AU136" s="142">
        <v>3.8783869392839315E-2</v>
      </c>
      <c r="AV136" s="142">
        <v>3.3938857419713725E-2</v>
      </c>
      <c r="AW136" s="142">
        <v>0.19350651681091977</v>
      </c>
      <c r="AX136" s="142">
        <v>0.54738557320536307</v>
      </c>
      <c r="AY136" s="142">
        <v>0.71075958010935247</v>
      </c>
      <c r="AZ136" s="142">
        <v>4.5221322448262997E-2</v>
      </c>
      <c r="BA136" s="142">
        <v>1.1766920094734734E-2</v>
      </c>
      <c r="BB136" s="142">
        <v>1.011590324598596E-2</v>
      </c>
      <c r="BC136" s="142">
        <v>3.18505351094725E-3</v>
      </c>
      <c r="BD136" s="142"/>
      <c r="BE136" s="142">
        <v>0.12971952127909578</v>
      </c>
      <c r="BF136" s="142"/>
      <c r="BG136" s="142">
        <v>5.2853916292557791E-2</v>
      </c>
      <c r="BH136" s="142">
        <v>4.8000000000000001E-2</v>
      </c>
      <c r="BI136" s="142">
        <v>0.20200000000000001</v>
      </c>
      <c r="BJ136" s="142"/>
      <c r="BK136" s="142">
        <v>0.19842106987257183</v>
      </c>
      <c r="BL136" s="142">
        <v>0.35030902152354693</v>
      </c>
      <c r="BM136" s="142">
        <v>0.39240725632847157</v>
      </c>
      <c r="BN136" s="142"/>
      <c r="BO136" s="142">
        <v>0.1810841472710191</v>
      </c>
      <c r="BP136" s="142"/>
      <c r="BQ136" s="142">
        <v>0.11415595928435357</v>
      </c>
      <c r="BR136" s="142">
        <v>0.255</v>
      </c>
      <c r="BS136" s="142">
        <v>0.30429087006386851</v>
      </c>
      <c r="BT136" s="142">
        <v>3.0735937823248117E-2</v>
      </c>
      <c r="BU136" s="142"/>
      <c r="BV136" s="142">
        <v>1.0581537719070899E-2</v>
      </c>
      <c r="BW136" s="142"/>
      <c r="BX136" s="142">
        <v>3.4729607750261411E-2</v>
      </c>
      <c r="BY136" s="142"/>
      <c r="BZ136" s="142">
        <v>8.4057557243190778E-2</v>
      </c>
      <c r="CA136" s="142"/>
      <c r="CB136" s="142">
        <v>0.19283900556167516</v>
      </c>
      <c r="CC136" s="142"/>
      <c r="CD136" s="142">
        <v>6.9871907533573877E-2</v>
      </c>
      <c r="CE136" s="142">
        <v>0.46939263607213938</v>
      </c>
      <c r="CF136" s="142">
        <v>0.4904629525977337</v>
      </c>
      <c r="CG136" s="142">
        <v>2.5000000000000001E-2</v>
      </c>
      <c r="CH136" s="106">
        <v>39381</v>
      </c>
      <c r="CI136" s="106">
        <v>61468</v>
      </c>
      <c r="CJ136" s="107">
        <v>1.3966805412842438</v>
      </c>
      <c r="CK136" s="106">
        <v>83994</v>
      </c>
      <c r="CL136" s="106">
        <v>33768</v>
      </c>
      <c r="CM136" s="106">
        <v>35757</v>
      </c>
      <c r="CN136" s="106">
        <v>61468</v>
      </c>
      <c r="CO136" s="106">
        <v>33768</v>
      </c>
      <c r="CP136" s="106">
        <v>35757</v>
      </c>
      <c r="CQ136" s="142">
        <v>0.08</v>
      </c>
      <c r="CR136" s="142">
        <v>4.8000000000000001E-2</v>
      </c>
      <c r="CS136" s="142">
        <v>0.20200000000000001</v>
      </c>
      <c r="CT136" s="143">
        <v>16.399999999999999</v>
      </c>
      <c r="CU136" s="143">
        <v>17.8</v>
      </c>
      <c r="CV136" s="143">
        <v>-1.1000000000000014</v>
      </c>
      <c r="CW136" s="142">
        <v>4.4031094188529112E-3</v>
      </c>
      <c r="CX136" s="142">
        <v>1.1223233551013397E-2</v>
      </c>
      <c r="CY136" s="142">
        <v>7.0333111066013393E-2</v>
      </c>
      <c r="CZ136" s="5"/>
      <c r="DA136" s="5"/>
      <c r="DB136" s="144">
        <v>1.0336515400544544</v>
      </c>
      <c r="DC136" s="143"/>
      <c r="DD136" s="142">
        <v>0.19016588595999021</v>
      </c>
      <c r="DE136" s="142">
        <v>0.16074088592708741</v>
      </c>
      <c r="DF136" s="144">
        <v>5.2</v>
      </c>
      <c r="DG136" s="142">
        <v>4.4208297810977758E-2</v>
      </c>
      <c r="DH136" s="142">
        <v>6.138537089687258E-3</v>
      </c>
      <c r="DI136" s="142">
        <v>4.6720942545183913E-2</v>
      </c>
      <c r="DJ136" s="142">
        <v>9.8297825204002515E-2</v>
      </c>
      <c r="DK136" s="142">
        <v>2.1017552084717867E-2</v>
      </c>
      <c r="DL136" s="142">
        <v>0.50085307304685955</v>
      </c>
      <c r="DM136" s="106">
        <v>201700</v>
      </c>
      <c r="DN136" s="106">
        <v>191588.68866154301</v>
      </c>
      <c r="DO136" s="106">
        <v>644</v>
      </c>
      <c r="DP136" s="106">
        <v>1016</v>
      </c>
      <c r="DQ136" s="144">
        <v>1.4426002766251729</v>
      </c>
      <c r="DR136" s="144"/>
      <c r="DS136" s="144"/>
      <c r="DT136" s="142">
        <v>0.46069387464725275</v>
      </c>
      <c r="DU136" s="142">
        <v>0.37147694082190763</v>
      </c>
      <c r="DV136" s="142">
        <v>0.44587017543859653</v>
      </c>
      <c r="DW136" s="142">
        <v>0.35797894736842106</v>
      </c>
      <c r="DX136" s="142">
        <v>0.19509465916651547</v>
      </c>
      <c r="DY136" s="142">
        <v>0.1377245508982036</v>
      </c>
      <c r="DZ136" s="142">
        <v>0.27558178680142859</v>
      </c>
      <c r="EA136" s="142">
        <v>0.21200296023247917</v>
      </c>
      <c r="EB136" s="142"/>
      <c r="ED136" s="11"/>
      <c r="ER136" s="11"/>
      <c r="ET136" s="11"/>
      <c r="FI136" s="11"/>
      <c r="FO136" s="11"/>
      <c r="FP136" s="11"/>
      <c r="FQ136" s="11"/>
      <c r="FR136" s="11"/>
      <c r="FS136" s="11"/>
      <c r="FT136" s="11"/>
      <c r="FU136" s="11"/>
      <c r="FV136" s="11"/>
      <c r="FW136" s="11"/>
      <c r="FX136" s="11"/>
      <c r="IM136" s="11"/>
      <c r="IN136" s="11"/>
      <c r="IO136" s="11"/>
      <c r="IP136" s="11"/>
      <c r="IQ136" s="11"/>
      <c r="IR136" s="11"/>
      <c r="IS136" s="11"/>
      <c r="IT136" s="11"/>
      <c r="IU136" s="11"/>
      <c r="JB136" s="11"/>
      <c r="JC136" s="11"/>
      <c r="JD136" s="11"/>
      <c r="JE136" s="11"/>
      <c r="JF136" s="11"/>
      <c r="LI136" s="11"/>
      <c r="LJ136" s="11"/>
      <c r="LK136" s="11"/>
      <c r="LL136" s="11"/>
      <c r="LM136" s="11"/>
      <c r="LN136" s="11"/>
      <c r="LO136" s="11"/>
      <c r="LP136" s="11"/>
      <c r="LQ136" s="11"/>
      <c r="LY136" s="11"/>
      <c r="MS136" s="11"/>
      <c r="NG136" s="11"/>
      <c r="NH136" s="11"/>
      <c r="NI136" s="11"/>
      <c r="NJ136" s="11"/>
      <c r="NK136" s="11"/>
      <c r="NL136" s="11"/>
      <c r="NM136" s="11"/>
      <c r="OW136" s="11"/>
      <c r="OX136" s="11"/>
    </row>
    <row r="137" spans="1:448" x14ac:dyDescent="0.2">
      <c r="P137" s="93"/>
      <c r="Q137" s="5"/>
      <c r="R137" s="5"/>
      <c r="T137" s="98"/>
      <c r="U137" s="98"/>
      <c r="V137" s="98"/>
      <c r="W137" s="98"/>
      <c r="X137" s="98"/>
      <c r="Y137" s="98"/>
      <c r="Z137" s="98"/>
      <c r="AA137" s="98"/>
      <c r="AB137" s="98"/>
      <c r="AC137" s="98"/>
      <c r="AD137" s="98"/>
      <c r="AE137" s="98"/>
      <c r="AF137" s="98"/>
      <c r="AG137" s="98"/>
      <c r="AH137" s="98"/>
      <c r="AI137" s="98"/>
      <c r="AJ137" s="98"/>
      <c r="AK137" s="98"/>
      <c r="AL137" s="98"/>
      <c r="AM137" s="98"/>
      <c r="AN137" s="98"/>
      <c r="AO137" s="98"/>
      <c r="AP137" s="98"/>
      <c r="AQ137" s="98"/>
      <c r="AR137" s="98"/>
      <c r="AS137" s="98"/>
      <c r="AT137" s="98"/>
      <c r="AU137" s="98"/>
      <c r="AV137" s="98"/>
      <c r="AW137" s="98"/>
      <c r="AX137" s="7"/>
      <c r="AY137" s="7"/>
      <c r="AZ137" s="11"/>
      <c r="BA137" s="11"/>
      <c r="BB137" s="11"/>
      <c r="BC137" s="11"/>
      <c r="BD137" s="98"/>
      <c r="BE137" s="98"/>
      <c r="BF137" s="98"/>
      <c r="BG137" s="98"/>
      <c r="BH137" s="98"/>
      <c r="BI137" s="98"/>
      <c r="BJ137" s="98"/>
      <c r="BK137" s="98"/>
      <c r="BL137" s="98"/>
      <c r="BM137" s="98"/>
      <c r="BN137" s="98"/>
      <c r="BO137" s="98"/>
      <c r="BP137" s="98"/>
      <c r="BQ137" s="98"/>
      <c r="BR137" s="98"/>
      <c r="BS137" s="98"/>
      <c r="BT137" s="98"/>
      <c r="BU137" s="98"/>
      <c r="BV137" s="98"/>
      <c r="BW137" s="98"/>
      <c r="BX137" s="98"/>
      <c r="BY137" s="98"/>
      <c r="BZ137" s="98"/>
      <c r="CA137" s="98"/>
      <c r="CB137" s="98"/>
      <c r="CC137" s="98"/>
      <c r="CD137" s="98"/>
      <c r="CE137" s="98"/>
      <c r="CF137" s="98"/>
      <c r="CG137" s="98"/>
      <c r="CH137" s="108"/>
      <c r="CI137" s="108"/>
      <c r="CJ137" s="108"/>
      <c r="CK137" s="108"/>
      <c r="CL137" s="108"/>
      <c r="CM137" s="108"/>
      <c r="CN137" s="108"/>
      <c r="CO137" s="108"/>
      <c r="CP137" s="108"/>
      <c r="CQ137" s="98"/>
      <c r="CR137" s="98"/>
      <c r="CS137" s="98"/>
      <c r="CU137" s="79"/>
      <c r="CV137" s="79"/>
      <c r="CW137" s="98"/>
      <c r="CX137" s="98"/>
      <c r="CY137" s="98"/>
      <c r="CZ137" s="5"/>
      <c r="DA137" s="5"/>
      <c r="DD137" s="98"/>
      <c r="DE137" s="98"/>
      <c r="DG137" s="98"/>
      <c r="DH137" s="98"/>
      <c r="DI137" s="98"/>
      <c r="DJ137" s="98"/>
      <c r="DK137" s="98"/>
      <c r="DL137" s="98"/>
      <c r="DM137" s="108"/>
      <c r="DN137" s="108"/>
      <c r="DP137" s="108"/>
      <c r="DQ137" s="11"/>
      <c r="DR137" s="11"/>
      <c r="DS137" s="11"/>
      <c r="DT137" s="11"/>
      <c r="DU137" s="11"/>
      <c r="DV137" s="7"/>
      <c r="DW137" s="11"/>
      <c r="DX137" s="11"/>
      <c r="DY137" s="11"/>
      <c r="DZ137" s="11"/>
      <c r="EA137" s="11"/>
      <c r="EB137" s="11"/>
      <c r="ED137" s="11"/>
      <c r="ER137" s="11"/>
      <c r="ET137" s="11"/>
      <c r="FI137" s="11"/>
      <c r="FO137" s="11"/>
      <c r="FP137" s="11"/>
      <c r="FQ137" s="11"/>
      <c r="FR137" s="11"/>
      <c r="FS137" s="11"/>
      <c r="FT137" s="11"/>
      <c r="FU137" s="11"/>
      <c r="FV137" s="11"/>
      <c r="FW137" s="11"/>
      <c r="FX137" s="11"/>
      <c r="IM137" s="11"/>
      <c r="IN137" s="11"/>
      <c r="IO137" s="11"/>
      <c r="IP137" s="11"/>
      <c r="IQ137" s="11"/>
      <c r="IR137" s="11"/>
      <c r="IS137" s="11"/>
      <c r="IT137" s="11"/>
      <c r="IU137" s="11"/>
      <c r="JB137" s="11"/>
      <c r="JC137" s="11"/>
      <c r="JD137" s="11"/>
      <c r="JE137" s="11"/>
      <c r="JF137" s="11"/>
      <c r="LI137" s="11"/>
      <c r="LJ137" s="11"/>
      <c r="LK137" s="11"/>
      <c r="LL137" s="11"/>
      <c r="LM137" s="11"/>
      <c r="LN137" s="11"/>
      <c r="LO137" s="11"/>
      <c r="LP137" s="11"/>
      <c r="LQ137" s="11"/>
      <c r="LY137" s="11"/>
      <c r="MS137" s="11"/>
      <c r="NG137" s="11"/>
      <c r="NH137" s="11"/>
      <c r="NI137" s="11"/>
      <c r="NJ137" s="11"/>
      <c r="NK137" s="11"/>
      <c r="NL137" s="11"/>
      <c r="NM137" s="11"/>
      <c r="OW137" s="11"/>
      <c r="OX137" s="11"/>
      <c r="PZ137" s="7"/>
      <c r="QA137" s="7"/>
      <c r="QD137" s="152"/>
      <c r="QE137" s="153"/>
      <c r="QF137" s="154"/>
    </row>
    <row r="138" spans="1:448" x14ac:dyDescent="0.2">
      <c r="P138" s="93"/>
      <c r="Q138" s="5"/>
      <c r="R138" s="5"/>
      <c r="T138" s="98"/>
      <c r="U138" s="98"/>
      <c r="V138" s="98"/>
      <c r="W138" s="98"/>
      <c r="X138" s="98"/>
      <c r="Y138" s="98"/>
      <c r="Z138" s="98"/>
      <c r="AA138" s="98"/>
      <c r="AB138" s="98"/>
      <c r="AC138" s="98"/>
      <c r="AD138" s="98"/>
      <c r="AE138" s="98"/>
      <c r="AF138" s="98"/>
      <c r="AG138" s="98"/>
      <c r="AH138" s="98"/>
      <c r="AI138" s="98"/>
      <c r="AJ138" s="98"/>
      <c r="AK138" s="98"/>
      <c r="AL138" s="98"/>
      <c r="AM138" s="98"/>
      <c r="AN138" s="98"/>
      <c r="AO138" s="98"/>
      <c r="AP138" s="98"/>
      <c r="AQ138" s="98"/>
      <c r="AR138" s="98"/>
      <c r="AS138" s="98"/>
      <c r="AT138" s="98"/>
      <c r="AU138" s="98"/>
      <c r="AV138" s="98"/>
      <c r="AW138" s="98"/>
      <c r="AX138" s="7"/>
      <c r="AY138" s="7"/>
      <c r="AZ138" s="11"/>
      <c r="BA138" s="11"/>
      <c r="BB138" s="11"/>
      <c r="BC138" s="11"/>
      <c r="BD138" s="98"/>
      <c r="BE138" s="98"/>
      <c r="BF138" s="98"/>
      <c r="BG138" s="98"/>
      <c r="BH138" s="98"/>
      <c r="BI138" s="98"/>
      <c r="BJ138" s="98"/>
      <c r="BK138" s="98"/>
      <c r="BL138" s="98"/>
      <c r="BM138" s="98"/>
      <c r="BN138" s="98"/>
      <c r="BO138" s="98"/>
      <c r="BP138" s="98"/>
      <c r="BQ138" s="98"/>
      <c r="BR138" s="98"/>
      <c r="BS138" s="98"/>
      <c r="BT138" s="98"/>
      <c r="BU138" s="98"/>
      <c r="BV138" s="98"/>
      <c r="BW138" s="98"/>
      <c r="BX138" s="98"/>
      <c r="BY138" s="98"/>
      <c r="BZ138" s="98"/>
      <c r="CA138" s="98"/>
      <c r="CB138" s="98"/>
      <c r="CC138" s="98"/>
      <c r="CD138" s="98"/>
      <c r="CE138" s="98"/>
      <c r="CF138" s="98"/>
      <c r="CG138" s="98"/>
      <c r="CH138" s="108"/>
      <c r="CI138" s="108"/>
      <c r="CJ138" s="108"/>
      <c r="CK138" s="108"/>
      <c r="CL138" s="108"/>
      <c r="CM138" s="108"/>
      <c r="CN138" s="108"/>
      <c r="CO138" s="108"/>
      <c r="CP138" s="108"/>
      <c r="CQ138" s="98"/>
      <c r="CR138" s="98"/>
      <c r="CS138" s="98"/>
      <c r="CU138" s="79"/>
      <c r="CV138" s="79"/>
      <c r="CW138" s="98"/>
      <c r="CX138" s="98"/>
      <c r="CY138" s="98"/>
      <c r="CZ138" s="5"/>
      <c r="DA138" s="5"/>
      <c r="DD138" s="98"/>
      <c r="DE138" s="98"/>
      <c r="DG138" s="98"/>
      <c r="DH138" s="98"/>
      <c r="DI138" s="98"/>
      <c r="DJ138" s="98"/>
      <c r="DK138" s="98"/>
      <c r="DL138" s="98"/>
      <c r="DM138" s="108"/>
      <c r="DN138" s="108"/>
      <c r="DP138" s="108"/>
      <c r="DQ138" s="11"/>
      <c r="DR138" s="11"/>
      <c r="DS138" s="11"/>
      <c r="DT138" s="11"/>
      <c r="DU138" s="11"/>
      <c r="DV138" s="7"/>
      <c r="DW138" s="11"/>
      <c r="DX138" s="11"/>
      <c r="DY138" s="11"/>
      <c r="DZ138" s="11"/>
      <c r="EA138" s="11"/>
      <c r="EB138" s="11"/>
      <c r="ED138" s="11"/>
      <c r="ER138" s="11"/>
      <c r="ET138" s="11"/>
      <c r="FI138" s="11"/>
      <c r="FO138" s="11"/>
      <c r="FP138" s="11"/>
      <c r="FQ138" s="11"/>
      <c r="FR138" s="11"/>
      <c r="FS138" s="11"/>
      <c r="FT138" s="11"/>
      <c r="FU138" s="11"/>
      <c r="FV138" s="11"/>
      <c r="FW138" s="11"/>
      <c r="FX138" s="11"/>
      <c r="IM138" s="11"/>
      <c r="IN138" s="11"/>
      <c r="IO138" s="11"/>
      <c r="IP138" s="11"/>
      <c r="IQ138" s="11"/>
      <c r="IR138" s="11"/>
      <c r="IS138" s="11"/>
      <c r="IT138" s="11"/>
      <c r="IU138" s="11"/>
      <c r="JB138" s="11"/>
      <c r="JC138" s="11"/>
      <c r="JD138" s="11"/>
      <c r="JE138" s="11"/>
      <c r="JF138" s="11"/>
      <c r="LI138" s="11"/>
      <c r="LJ138" s="11"/>
      <c r="LK138" s="11"/>
      <c r="LL138" s="11"/>
      <c r="LM138" s="11"/>
      <c r="LN138" s="11"/>
      <c r="LO138" s="11"/>
      <c r="LP138" s="11"/>
      <c r="LQ138" s="11"/>
      <c r="LY138" s="11"/>
      <c r="MS138" s="11"/>
      <c r="NG138" s="11"/>
      <c r="NH138" s="11"/>
      <c r="NI138" s="11"/>
      <c r="NJ138" s="11"/>
      <c r="NK138" s="11"/>
      <c r="NL138" s="11"/>
      <c r="NM138" s="11"/>
      <c r="OW138" s="11"/>
      <c r="OX138" s="11"/>
      <c r="PZ138" s="7"/>
      <c r="QA138" s="7"/>
      <c r="QD138" s="152"/>
      <c r="QE138" s="153"/>
      <c r="QF138" s="154"/>
    </row>
    <row r="139" spans="1:448" x14ac:dyDescent="0.2">
      <c r="P139" s="93"/>
      <c r="Q139" s="5"/>
      <c r="R139" s="5"/>
      <c r="T139" s="98"/>
      <c r="U139" s="98"/>
      <c r="V139" s="98"/>
      <c r="W139" s="98"/>
      <c r="X139" s="98"/>
      <c r="Y139" s="98"/>
      <c r="Z139" s="98"/>
      <c r="AA139" s="98"/>
      <c r="AB139" s="98"/>
      <c r="AC139" s="98"/>
      <c r="AD139" s="98"/>
      <c r="AE139" s="98"/>
      <c r="AF139" s="98"/>
      <c r="AG139" s="98"/>
      <c r="AH139" s="98"/>
      <c r="AI139" s="98"/>
      <c r="AJ139" s="98"/>
      <c r="AK139" s="98"/>
      <c r="AL139" s="98"/>
      <c r="AM139" s="98"/>
      <c r="AN139" s="98"/>
      <c r="AO139" s="98"/>
      <c r="AP139" s="98"/>
      <c r="AQ139" s="98"/>
      <c r="AR139" s="98"/>
      <c r="AS139" s="98"/>
      <c r="AT139" s="98"/>
      <c r="AU139" s="98"/>
      <c r="AV139" s="98"/>
      <c r="AW139" s="98"/>
      <c r="AX139" s="7"/>
      <c r="AY139" s="7"/>
      <c r="AZ139" s="11"/>
      <c r="BA139" s="11"/>
      <c r="BB139" s="11"/>
      <c r="BC139" s="11"/>
      <c r="BD139" s="98"/>
      <c r="BE139" s="98"/>
      <c r="BF139" s="98"/>
      <c r="BG139" s="98"/>
      <c r="BH139" s="98"/>
      <c r="BI139" s="98"/>
      <c r="BJ139" s="98"/>
      <c r="BK139" s="98"/>
      <c r="BL139" s="98"/>
      <c r="BM139" s="98"/>
      <c r="BN139" s="98"/>
      <c r="BO139" s="98"/>
      <c r="BP139" s="98"/>
      <c r="BQ139" s="98"/>
      <c r="BR139" s="98"/>
      <c r="BS139" s="98"/>
      <c r="BT139" s="98"/>
      <c r="BU139" s="98"/>
      <c r="BV139" s="98"/>
      <c r="BW139" s="98"/>
      <c r="BX139" s="98"/>
      <c r="BY139" s="98"/>
      <c r="BZ139" s="98"/>
      <c r="CA139" s="98"/>
      <c r="CB139" s="98"/>
      <c r="CC139" s="98"/>
      <c r="CD139" s="98"/>
      <c r="CE139" s="98"/>
      <c r="CF139" s="98"/>
      <c r="CG139" s="98"/>
      <c r="CH139" s="108"/>
      <c r="CI139" s="108"/>
      <c r="CJ139" s="108"/>
      <c r="CK139" s="108"/>
      <c r="CL139" s="108"/>
      <c r="CM139" s="108"/>
      <c r="CN139" s="108"/>
      <c r="CO139" s="108"/>
      <c r="CP139" s="108"/>
      <c r="CQ139" s="98"/>
      <c r="CR139" s="98"/>
      <c r="CS139" s="98"/>
      <c r="CU139" s="79"/>
      <c r="CV139" s="79"/>
      <c r="CW139" s="98"/>
      <c r="CX139" s="98"/>
      <c r="CY139" s="98"/>
      <c r="CZ139" s="5"/>
      <c r="DA139" s="5"/>
      <c r="DB139" s="11"/>
      <c r="DC139" s="11"/>
      <c r="DD139" s="98"/>
      <c r="DE139" s="98"/>
      <c r="DG139" s="98"/>
      <c r="DH139" s="98"/>
      <c r="DI139" s="98"/>
      <c r="DJ139" s="98"/>
      <c r="DK139" s="98"/>
      <c r="DL139" s="98"/>
      <c r="DM139" s="108"/>
      <c r="DN139" s="108"/>
      <c r="DP139" s="108"/>
      <c r="DQ139" s="11"/>
      <c r="DR139" s="11"/>
      <c r="DS139" s="11"/>
      <c r="DT139" s="11"/>
      <c r="DU139" s="11"/>
      <c r="DV139" s="7"/>
      <c r="DW139" s="11"/>
      <c r="DX139" s="11"/>
      <c r="DY139" s="11"/>
      <c r="DZ139" s="11"/>
      <c r="EA139" s="11"/>
      <c r="EB139" s="11"/>
      <c r="ED139" s="11"/>
      <c r="EG139" s="1">
        <v>2010</v>
      </c>
      <c r="ER139" s="11"/>
      <c r="ET139" s="11"/>
      <c r="FI139" s="11"/>
      <c r="FO139" s="11"/>
      <c r="FP139" s="11"/>
      <c r="FQ139" s="11"/>
      <c r="FR139" s="11"/>
      <c r="FS139" s="11"/>
      <c r="FT139" s="11"/>
      <c r="FU139" s="11"/>
      <c r="FV139" s="11"/>
      <c r="FW139" s="11"/>
      <c r="FX139" s="11"/>
      <c r="IM139" s="11"/>
      <c r="IN139" s="11"/>
      <c r="IO139" s="11"/>
      <c r="IP139" s="11"/>
      <c r="IQ139" s="11"/>
      <c r="IR139" s="11"/>
      <c r="IS139" s="11"/>
      <c r="IT139" s="11"/>
      <c r="IU139" s="11"/>
      <c r="JB139" s="11"/>
      <c r="JC139" s="11"/>
      <c r="JD139" s="11"/>
      <c r="JE139" s="11"/>
      <c r="JF139" s="11"/>
      <c r="LI139" s="11"/>
      <c r="LJ139" s="11"/>
      <c r="LK139" s="11"/>
      <c r="LL139" s="11"/>
      <c r="LM139" s="11"/>
      <c r="LN139" s="11"/>
      <c r="LO139" s="11"/>
      <c r="LP139" s="11"/>
      <c r="LQ139" s="11"/>
      <c r="LY139" s="11"/>
      <c r="MS139" s="11"/>
      <c r="NG139" s="11"/>
      <c r="NH139" s="11"/>
      <c r="NI139" s="11"/>
      <c r="NJ139" s="11"/>
      <c r="NK139" s="11"/>
      <c r="NL139" s="11"/>
      <c r="NM139" s="11"/>
      <c r="OW139" s="11"/>
      <c r="OX139" s="11"/>
    </row>
    <row r="140" spans="1:448" x14ac:dyDescent="0.2">
      <c r="A140" s="12" t="s">
        <v>386</v>
      </c>
      <c r="P140" s="93"/>
      <c r="Q140" s="5"/>
      <c r="R140" s="5"/>
      <c r="T140" s="98"/>
      <c r="U140" s="98"/>
      <c r="V140" s="98"/>
      <c r="W140" s="98"/>
      <c r="X140" s="98"/>
      <c r="Y140" s="98"/>
      <c r="Z140" s="98"/>
      <c r="AA140" s="98"/>
      <c r="AB140" s="98"/>
      <c r="AC140" s="98"/>
      <c r="AD140" s="98"/>
      <c r="AE140" s="98"/>
      <c r="AF140" s="98"/>
      <c r="AG140" s="98"/>
      <c r="AH140" s="98"/>
      <c r="AI140" s="98"/>
      <c r="AJ140" s="98"/>
      <c r="AK140" s="98"/>
      <c r="AL140" s="98"/>
      <c r="AM140" s="98"/>
      <c r="AN140" s="98"/>
      <c r="AO140" s="98"/>
      <c r="AP140" s="98"/>
      <c r="AQ140" s="98"/>
      <c r="AR140" s="98"/>
      <c r="AS140" s="98"/>
      <c r="AT140" s="98"/>
      <c r="AU140" s="98"/>
      <c r="AV140" s="98"/>
      <c r="AW140" s="98"/>
      <c r="AX140" s="7"/>
      <c r="AY140" s="7"/>
      <c r="AZ140" s="11"/>
      <c r="BA140" s="11"/>
      <c r="BB140" s="11"/>
      <c r="BC140" s="11"/>
      <c r="BD140" s="98"/>
      <c r="BE140" s="98"/>
      <c r="BF140" s="98"/>
      <c r="BG140" s="98"/>
      <c r="BH140" s="98"/>
      <c r="BI140" s="98"/>
      <c r="BJ140" s="98"/>
      <c r="BK140" s="98"/>
      <c r="BL140" s="98"/>
      <c r="BM140" s="98"/>
      <c r="BN140" s="98"/>
      <c r="BO140" s="98"/>
      <c r="BP140" s="98"/>
      <c r="BQ140" s="98"/>
      <c r="BR140" s="98"/>
      <c r="BS140" s="98"/>
      <c r="BT140" s="98"/>
      <c r="BU140" s="98"/>
      <c r="BV140" s="98"/>
      <c r="BW140" s="98"/>
      <c r="BX140" s="98"/>
      <c r="BY140" s="98"/>
      <c r="BZ140" s="98"/>
      <c r="CA140" s="98"/>
      <c r="CB140" s="98"/>
      <c r="CC140" s="98"/>
      <c r="CD140" s="98"/>
      <c r="CE140" s="98"/>
      <c r="CF140" s="98"/>
      <c r="CG140" s="98"/>
      <c r="CH140" s="108"/>
      <c r="CI140" s="108"/>
      <c r="CJ140" s="108"/>
      <c r="CK140" s="108"/>
      <c r="CL140" s="108"/>
      <c r="CM140" s="108"/>
      <c r="CN140" s="108"/>
      <c r="CO140" s="108"/>
      <c r="CP140" s="108"/>
      <c r="CQ140" s="98"/>
      <c r="CR140" s="98"/>
      <c r="CS140" s="98"/>
      <c r="CU140" s="79"/>
      <c r="CV140" s="79"/>
      <c r="CW140" s="98"/>
      <c r="CX140" s="98"/>
      <c r="CY140" s="98"/>
      <c r="CZ140" s="5"/>
      <c r="DA140" s="5"/>
      <c r="DB140" s="11"/>
      <c r="DC140" s="11"/>
      <c r="DD140" s="98"/>
      <c r="DE140" s="98"/>
      <c r="DG140" s="98"/>
      <c r="DH140" s="98"/>
      <c r="DI140" s="98"/>
      <c r="DJ140" s="98"/>
      <c r="DK140" s="98"/>
      <c r="DL140" s="98"/>
      <c r="DM140" s="108"/>
      <c r="DN140" s="108"/>
      <c r="DP140" s="108"/>
      <c r="DQ140" s="11"/>
      <c r="DR140" s="11"/>
      <c r="DS140" s="11"/>
      <c r="DT140" s="11"/>
      <c r="DU140" s="11"/>
      <c r="DV140" s="7"/>
      <c r="DW140" s="11"/>
      <c r="DX140" s="11"/>
      <c r="DY140" s="11"/>
      <c r="DZ140" s="11"/>
      <c r="EA140" s="11"/>
      <c r="EB140" s="11"/>
      <c r="ED140" s="11"/>
      <c r="ER140" s="11"/>
      <c r="ET140" s="11"/>
      <c r="FI140" s="11"/>
      <c r="FO140" s="11"/>
      <c r="FP140" s="11"/>
      <c r="FQ140" s="11"/>
      <c r="FR140" s="11"/>
      <c r="FS140" s="11"/>
      <c r="FT140" s="11"/>
      <c r="FU140" s="11"/>
      <c r="FV140" s="11"/>
      <c r="FW140" s="11"/>
      <c r="FX140" s="11"/>
      <c r="IM140" s="11"/>
      <c r="IN140" s="11"/>
      <c r="IO140" s="11"/>
      <c r="IP140" s="11"/>
      <c r="IQ140" s="11"/>
      <c r="IR140" s="11"/>
      <c r="IS140" s="11"/>
      <c r="IT140" s="11"/>
      <c r="IU140" s="11"/>
      <c r="JB140" s="11"/>
      <c r="JC140" s="11"/>
      <c r="JD140" s="11"/>
      <c r="JE140" s="11"/>
      <c r="JF140" s="11"/>
      <c r="LI140" s="11"/>
      <c r="LJ140" s="11"/>
      <c r="LK140" s="11"/>
      <c r="LL140" s="11"/>
      <c r="LM140" s="11"/>
      <c r="LN140" s="11"/>
      <c r="LO140" s="11"/>
      <c r="LP140" s="11"/>
      <c r="LQ140" s="11"/>
      <c r="LY140" s="11"/>
      <c r="MS140" s="11"/>
      <c r="NG140" s="11"/>
      <c r="NH140" s="11"/>
      <c r="NI140" s="11"/>
      <c r="NJ140" s="11"/>
      <c r="NK140" s="11"/>
      <c r="NL140" s="11"/>
      <c r="NM140" s="11"/>
      <c r="OW140" s="11"/>
      <c r="OX140" s="11"/>
      <c r="PZ140" s="7"/>
      <c r="QA140" s="7"/>
      <c r="QD140" s="152"/>
      <c r="QE140" s="153"/>
      <c r="QF140" s="154"/>
    </row>
    <row r="141" spans="1:448" x14ac:dyDescent="0.2">
      <c r="A141" s="1" t="s">
        <v>144</v>
      </c>
      <c r="B141" s="1" t="s">
        <v>21</v>
      </c>
      <c r="N141" s="70">
        <v>160014</v>
      </c>
      <c r="O141" s="14">
        <v>1.0037826749722416</v>
      </c>
      <c r="P141" s="93"/>
      <c r="Q141" s="5">
        <v>66686</v>
      </c>
      <c r="R141" s="5"/>
      <c r="S141" s="1">
        <v>2.2999999999999998</v>
      </c>
      <c r="T141" s="98">
        <v>6.5258338946685632E-2</v>
      </c>
      <c r="U141" s="98">
        <v>0.13809470349025771</v>
      </c>
      <c r="V141" s="98">
        <v>0.38847516403462812</v>
      </c>
      <c r="W141" s="98"/>
      <c r="X141" s="98">
        <v>0.78744105980091306</v>
      </c>
      <c r="Y141" s="98"/>
      <c r="Z141" s="98">
        <v>6.9686650200833269E-2</v>
      </c>
      <c r="AA141" s="98"/>
      <c r="AB141" s="98">
        <v>6.151610408402565E-2</v>
      </c>
      <c r="AC141" s="98"/>
      <c r="AD141" s="98">
        <v>3.2208168051293569E-2</v>
      </c>
      <c r="AE141" s="98"/>
      <c r="AF141" s="98">
        <v>0.13120275428485892</v>
      </c>
      <c r="AG141" s="98">
        <v>0.76347828256368033</v>
      </c>
      <c r="AH141" s="98">
        <v>0.16845046528453458</v>
      </c>
      <c r="AI141" s="98"/>
      <c r="AJ141" s="98">
        <v>5.6052441184542078E-2</v>
      </c>
      <c r="AK141" s="98"/>
      <c r="AL141" s="98">
        <v>0.6133303660843441</v>
      </c>
      <c r="AM141" s="98">
        <v>0.38666963391565595</v>
      </c>
      <c r="AN141" s="98">
        <v>0.40369422499165464</v>
      </c>
      <c r="AO141" s="98">
        <v>0.273728719261155</v>
      </c>
      <c r="AP141" s="98">
        <v>0.17569823077779015</v>
      </c>
      <c r="AQ141" s="98">
        <v>4.2950929119839769E-2</v>
      </c>
      <c r="AR141" s="98">
        <v>6.2312228774897074E-3</v>
      </c>
      <c r="AS141" s="98">
        <v>9.7696672972070769E-2</v>
      </c>
      <c r="AT141" s="98">
        <v>1.677768630092558E-3</v>
      </c>
      <c r="AU141" s="98">
        <v>6.0259090944161965E-2</v>
      </c>
      <c r="AV141" s="98">
        <v>3.2285637165222085E-2</v>
      </c>
      <c r="AW141" s="98">
        <v>0.21997120834957862</v>
      </c>
      <c r="AX141" s="7">
        <v>0.59868638094952464</v>
      </c>
      <c r="AY141" s="7">
        <v>0.76929190534744918</v>
      </c>
      <c r="AZ141" s="11">
        <v>4.7876593735243195E-2</v>
      </c>
      <c r="BA141" s="11">
        <v>4.4715882260349442E-2</v>
      </c>
      <c r="BB141" s="11">
        <v>1.771131748780104E-2</v>
      </c>
      <c r="BC141" s="11">
        <v>3.0977490949157878E-3</v>
      </c>
      <c r="BD141" s="98"/>
      <c r="BE141" s="98">
        <v>0.16836035022328494</v>
      </c>
      <c r="BF141" s="98"/>
      <c r="BG141" s="98">
        <v>0.13728506628221809</v>
      </c>
      <c r="BH141" s="98"/>
      <c r="BI141" s="98">
        <v>0.33</v>
      </c>
      <c r="BJ141" s="98"/>
      <c r="BK141" s="98">
        <v>0.30564541650550303</v>
      </c>
      <c r="BL141" s="98"/>
      <c r="BM141" s="98">
        <v>0.48945605045329138</v>
      </c>
      <c r="BN141" s="98"/>
      <c r="BO141" s="98">
        <v>0.2207707725306797</v>
      </c>
      <c r="BP141" s="98"/>
      <c r="BQ141" s="98">
        <v>0.15476985829318893</v>
      </c>
      <c r="BR141" s="98"/>
      <c r="BS141" s="98">
        <v>0.37554063082386863</v>
      </c>
      <c r="BT141" s="98">
        <v>0.10073298952336951</v>
      </c>
      <c r="BU141" s="98"/>
      <c r="BV141" s="98">
        <v>1.3535956445188117E-2</v>
      </c>
      <c r="BW141" s="98"/>
      <c r="BX141" s="98">
        <v>6.3758850192924835E-2</v>
      </c>
      <c r="BY141" s="98"/>
      <c r="BZ141" s="98">
        <v>0.12614412546982506</v>
      </c>
      <c r="CA141" s="98"/>
      <c r="CB141" s="98">
        <v>0.26127892311726586</v>
      </c>
      <c r="CC141" s="98"/>
      <c r="CD141" s="98">
        <v>7.1663149482411995E-2</v>
      </c>
      <c r="CE141" s="98"/>
      <c r="CF141" s="98">
        <v>0.53638100470761585</v>
      </c>
      <c r="CG141" s="98">
        <v>5.2999999999999999E-2</v>
      </c>
      <c r="CH141" s="108"/>
      <c r="CI141" s="108">
        <v>87915</v>
      </c>
      <c r="CJ141" s="108"/>
      <c r="CK141" s="108">
        <v>107086</v>
      </c>
      <c r="CL141" s="108">
        <v>46000</v>
      </c>
      <c r="CM141" s="108">
        <v>52298</v>
      </c>
      <c r="CN141" s="108">
        <v>87915</v>
      </c>
      <c r="CO141" s="108">
        <v>46000</v>
      </c>
      <c r="CP141" s="108">
        <v>52298</v>
      </c>
      <c r="CQ141" s="98">
        <v>0.11799999999999999</v>
      </c>
      <c r="CR141" s="167">
        <v>7.9000000000000001E-2</v>
      </c>
      <c r="CS141" s="167">
        <v>0.33</v>
      </c>
      <c r="CT141" s="5"/>
      <c r="CU141" s="79">
        <v>24</v>
      </c>
      <c r="CV141" s="79"/>
      <c r="CW141" s="98">
        <v>2.3772177937773205E-2</v>
      </c>
      <c r="CX141" s="98">
        <v>3.1229107739778862E-2</v>
      </c>
      <c r="CY141" s="98">
        <v>0.14033170480843404</v>
      </c>
      <c r="DA141" s="5">
        <v>74543</v>
      </c>
      <c r="DB141" s="10">
        <v>1.0332905446389529</v>
      </c>
      <c r="DC141" s="10"/>
      <c r="DD141" s="98"/>
      <c r="DE141" s="167">
        <v>0.37446842761895821</v>
      </c>
      <c r="DF141" s="14">
        <v>5.7</v>
      </c>
      <c r="DG141" s="98">
        <v>0.10540225104972968</v>
      </c>
      <c r="DH141" s="98">
        <v>8.0758756690769082E-3</v>
      </c>
      <c r="DI141" s="98">
        <v>7.3689011711361219E-2</v>
      </c>
      <c r="DJ141" s="98">
        <v>0.15155011201588342</v>
      </c>
      <c r="DK141" s="98">
        <v>0.3826113786673464</v>
      </c>
      <c r="DL141" s="98">
        <v>0.64766217796838921</v>
      </c>
      <c r="DM141" s="108">
        <v>258400</v>
      </c>
      <c r="DN141" s="108"/>
      <c r="DO141" s="173">
        <v>779</v>
      </c>
      <c r="DP141" s="108">
        <v>1217</v>
      </c>
      <c r="DQ141" s="14">
        <v>1.5622593068035944</v>
      </c>
      <c r="DR141" s="14"/>
      <c r="DS141" s="14"/>
      <c r="DT141" s="11"/>
      <c r="DU141" s="11"/>
      <c r="DV141" s="7">
        <v>0.47471834159531323</v>
      </c>
      <c r="DW141" s="11">
        <v>0.3875619648490311</v>
      </c>
      <c r="DX141" s="11">
        <v>0.21792531751463989</v>
      </c>
      <c r="DY141" s="11">
        <v>0.15320556696326718</v>
      </c>
      <c r="DZ141" s="11">
        <v>0.3084032123321353</v>
      </c>
      <c r="EA141" s="11">
        <v>0.23577818977351084</v>
      </c>
      <c r="EB141" s="11"/>
      <c r="ED141" s="11"/>
      <c r="EH141" s="5"/>
      <c r="EI141" s="1" t="s">
        <v>26</v>
      </c>
      <c r="EJ141" s="1" t="s">
        <v>183</v>
      </c>
      <c r="EM141" s="173">
        <v>650</v>
      </c>
      <c r="EN141" s="173"/>
      <c r="EO141" s="173"/>
      <c r="EP141" s="5"/>
      <c r="EQ141" s="5"/>
      <c r="ER141" s="11"/>
      <c r="ET141" s="11"/>
      <c r="FH141" s="5"/>
      <c r="FI141" s="11"/>
      <c r="FO141" s="11"/>
      <c r="FP141" s="11"/>
      <c r="FQ141" s="11"/>
      <c r="FR141" s="11"/>
      <c r="FS141" s="11"/>
      <c r="FT141" s="11"/>
      <c r="FU141" s="11"/>
      <c r="FV141" s="11"/>
      <c r="FW141" s="11"/>
      <c r="FX141" s="11"/>
      <c r="GC141" s="81"/>
      <c r="GD141" s="81"/>
      <c r="GE141" s="81"/>
      <c r="GF141" s="81"/>
      <c r="GG141" s="81"/>
      <c r="GH141" s="11"/>
      <c r="GI141" s="11"/>
      <c r="GJ141" s="11"/>
      <c r="GK141" s="11"/>
      <c r="HF141" s="5"/>
      <c r="IB141" s="5"/>
      <c r="IE141" s="5"/>
      <c r="IF141" s="5"/>
      <c r="IG141" s="5"/>
      <c r="IH141" s="5"/>
      <c r="II141" s="5"/>
      <c r="IJ141" s="5"/>
      <c r="IK141" s="5"/>
      <c r="IL141" s="5"/>
      <c r="IM141" s="11"/>
      <c r="IN141" s="11"/>
      <c r="IO141" s="11"/>
      <c r="IP141" s="11"/>
      <c r="IQ141" s="11"/>
      <c r="IR141" s="11"/>
      <c r="IS141" s="11"/>
      <c r="IT141" s="11"/>
      <c r="IU141" s="11"/>
      <c r="IW141" s="5"/>
      <c r="IX141" s="5"/>
      <c r="IY141" s="5"/>
      <c r="IZ141" s="5"/>
      <c r="JA141" s="5"/>
      <c r="JB141" s="11"/>
      <c r="JC141" s="11"/>
      <c r="JD141" s="11"/>
      <c r="JE141" s="11"/>
      <c r="JF141" s="11"/>
      <c r="JY141" s="5"/>
      <c r="JZ141" s="5"/>
      <c r="KA141" s="5"/>
      <c r="KB141" s="5"/>
      <c r="KE141" s="5"/>
      <c r="KF141" s="5"/>
      <c r="KG141" s="5"/>
      <c r="KH141" s="5"/>
      <c r="KI141" s="5"/>
      <c r="KJ141" s="5"/>
      <c r="KM141" s="5"/>
      <c r="KN141" s="5"/>
      <c r="KV141" s="5"/>
      <c r="KZ141" s="5"/>
      <c r="LA141" s="5"/>
      <c r="LB141" s="5"/>
      <c r="LC141" s="5"/>
      <c r="LD141" s="5"/>
      <c r="LE141" s="5"/>
      <c r="LF141" s="5"/>
      <c r="LI141" s="11"/>
      <c r="LJ141" s="11"/>
      <c r="LK141" s="11"/>
      <c r="LL141" s="11"/>
      <c r="LM141" s="11"/>
      <c r="LN141" s="11"/>
      <c r="LO141" s="11"/>
      <c r="LP141" s="11"/>
      <c r="LQ141" s="11"/>
      <c r="LU141" s="5"/>
      <c r="LW141" s="5"/>
      <c r="LX141" s="5"/>
      <c r="LY141" s="11"/>
      <c r="MB141" s="5"/>
      <c r="MH141" s="5"/>
      <c r="MO141" s="5"/>
      <c r="MP141" s="5"/>
      <c r="MQ141" s="5"/>
      <c r="MR141" s="5"/>
      <c r="MS141" s="11"/>
      <c r="MY141" s="5"/>
      <c r="MZ141" s="5"/>
      <c r="NA141" s="5"/>
      <c r="NB141" s="5"/>
      <c r="NC141" s="5"/>
      <c r="ND141" s="5"/>
      <c r="NE141" s="5"/>
      <c r="NG141" s="11"/>
      <c r="NH141" s="11"/>
      <c r="NI141" s="11"/>
      <c r="NJ141" s="11"/>
      <c r="NK141" s="11"/>
      <c r="NL141" s="11"/>
      <c r="NM141" s="11"/>
      <c r="NR141" s="5"/>
      <c r="NU141" s="5"/>
      <c r="NV141" s="5"/>
      <c r="NW141" s="5"/>
      <c r="NX141" s="5"/>
      <c r="NY141" s="5"/>
      <c r="NZ141" s="5"/>
      <c r="OA141" s="5"/>
      <c r="OB141" s="5"/>
      <c r="OC141" s="5"/>
      <c r="OD141" s="5"/>
      <c r="OE141" s="5"/>
      <c r="OF141" s="5"/>
      <c r="OG141" s="5"/>
      <c r="OT141" s="5">
        <v>173702</v>
      </c>
      <c r="OU141" s="5">
        <v>112781</v>
      </c>
      <c r="OV141" s="5">
        <v>85262</v>
      </c>
      <c r="OW141" s="11">
        <v>4.0964148089259883E-3</v>
      </c>
      <c r="OX141" s="11">
        <v>3.1468415648083737E-4</v>
      </c>
    </row>
    <row r="142" spans="1:448" x14ac:dyDescent="0.2">
      <c r="A142" s="1" t="s">
        <v>142</v>
      </c>
      <c r="B142" s="1" t="s">
        <v>23</v>
      </c>
      <c r="N142" s="70">
        <v>670181</v>
      </c>
      <c r="O142" s="14">
        <v>1.0095945840087253</v>
      </c>
      <c r="P142" s="93"/>
      <c r="Q142" s="5">
        <v>285495</v>
      </c>
      <c r="R142" s="5"/>
      <c r="S142" s="1">
        <v>2.3199999999999998</v>
      </c>
      <c r="T142" s="98">
        <v>6.4595729526805451E-2</v>
      </c>
      <c r="U142" s="98">
        <v>0.14381760716988412</v>
      </c>
      <c r="V142" s="98">
        <v>0.38105737984657156</v>
      </c>
      <c r="W142" s="98"/>
      <c r="X142" s="98">
        <v>0.37075660676924904</v>
      </c>
      <c r="Y142" s="98"/>
      <c r="Z142" s="98">
        <v>3.0740581366017244E-2</v>
      </c>
      <c r="AA142" s="98"/>
      <c r="AB142" s="98">
        <v>0.49080765064620957</v>
      </c>
      <c r="AC142" s="98"/>
      <c r="AD142" s="98">
        <v>3.0388912795097412E-2</v>
      </c>
      <c r="AE142" s="98"/>
      <c r="AF142" s="98">
        <v>0.52154823201222678</v>
      </c>
      <c r="AG142" s="98">
        <v>0.52067722166990638</v>
      </c>
      <c r="AH142" s="98">
        <v>0.35819892273678278</v>
      </c>
      <c r="AI142" s="98"/>
      <c r="AJ142" s="98">
        <v>0.10532993040820263</v>
      </c>
      <c r="AK142" s="98"/>
      <c r="AL142" s="98">
        <v>0.71585546242163833</v>
      </c>
      <c r="AM142" s="98">
        <v>0.28414453757836161</v>
      </c>
      <c r="AN142" s="98">
        <v>0.22890751567232515</v>
      </c>
      <c r="AO142" s="98">
        <v>0.63216172430795237</v>
      </c>
      <c r="AP142" s="98">
        <v>8.4581249559766147E-2</v>
      </c>
      <c r="AQ142" s="98">
        <v>1.2594210044375572E-2</v>
      </c>
      <c r="AR142" s="98">
        <v>4.282594914418539E-3</v>
      </c>
      <c r="AS142" s="98">
        <v>3.7472705501162218E-2</v>
      </c>
      <c r="AT142" s="98">
        <v>1.7212470137848144E-3</v>
      </c>
      <c r="AU142" s="98">
        <v>7.9723580924384085E-2</v>
      </c>
      <c r="AV142" s="98">
        <v>5.0792483230879704E-2</v>
      </c>
      <c r="AW142" s="98">
        <v>0.26019019597541115</v>
      </c>
      <c r="AX142" s="7">
        <v>0.65245275749137466</v>
      </c>
      <c r="AY142" s="7">
        <v>0.81956951960629787</v>
      </c>
      <c r="AZ142" s="11">
        <v>8.3653273564607972E-2</v>
      </c>
      <c r="BA142" s="11">
        <v>1.4430975201764335E-2</v>
      </c>
      <c r="BB142" s="11">
        <v>2.9819526777725577E-2</v>
      </c>
      <c r="BC142" s="11">
        <v>5.5210262824790454E-3</v>
      </c>
      <c r="BD142" s="98"/>
      <c r="BE142" s="98">
        <v>0.20900138169909152</v>
      </c>
      <c r="BF142" s="98"/>
      <c r="BG142" s="98">
        <v>9.3035104382229547E-2</v>
      </c>
      <c r="BH142" s="98"/>
      <c r="BI142" s="98">
        <v>0.315</v>
      </c>
      <c r="BJ142" s="98"/>
      <c r="BK142" s="98">
        <v>0.30203648608132105</v>
      </c>
      <c r="BL142" s="98"/>
      <c r="BM142" s="98">
        <v>0.4883601883523912</v>
      </c>
      <c r="BN142" s="98"/>
      <c r="BO142" s="98">
        <v>0.20605557407605427</v>
      </c>
      <c r="BP142" s="98"/>
      <c r="BQ142" s="98">
        <v>0.17547368796244461</v>
      </c>
      <c r="BR142" s="98"/>
      <c r="BS142" s="98">
        <v>0.38152926203849885</v>
      </c>
      <c r="BT142" s="98">
        <v>4.5796695153880351E-2</v>
      </c>
      <c r="BU142" s="98"/>
      <c r="BV142" s="98">
        <v>1.9327668823790941E-2</v>
      </c>
      <c r="BW142" s="98"/>
      <c r="BX142" s="98">
        <v>5.8668428592599908E-2</v>
      </c>
      <c r="BY142" s="98"/>
      <c r="BZ142" s="98">
        <v>0.15904571950797808</v>
      </c>
      <c r="CA142" s="98"/>
      <c r="CB142" s="98">
        <v>0.26323296942152841</v>
      </c>
      <c r="CC142" s="98"/>
      <c r="CD142" s="98">
        <v>9.525823741540286E-2</v>
      </c>
      <c r="CE142" s="98"/>
      <c r="CF142" s="98">
        <v>0.59553302376130024</v>
      </c>
      <c r="CG142" s="98">
        <v>5.2999999999999999E-2</v>
      </c>
      <c r="CH142" s="108"/>
      <c r="CI142" s="108">
        <v>69473</v>
      </c>
      <c r="CJ142" s="108"/>
      <c r="CK142" s="108">
        <v>93331</v>
      </c>
      <c r="CL142" s="108">
        <v>40690</v>
      </c>
      <c r="CM142" s="108">
        <v>42589</v>
      </c>
      <c r="CN142" s="108">
        <v>69473</v>
      </c>
      <c r="CO142" s="108">
        <v>40690</v>
      </c>
      <c r="CP142" s="108">
        <v>42589</v>
      </c>
      <c r="CQ142" s="98">
        <v>0.152</v>
      </c>
      <c r="CR142" s="167">
        <v>0.11</v>
      </c>
      <c r="CS142" s="167">
        <v>0.315</v>
      </c>
      <c r="CT142" s="5"/>
      <c r="CU142" s="79">
        <v>22.9</v>
      </c>
      <c r="CV142" s="79"/>
      <c r="CW142" s="98">
        <v>7.6002522028928788E-3</v>
      </c>
      <c r="CX142" s="98">
        <v>1.8325087044163461E-2</v>
      </c>
      <c r="CY142" s="98">
        <v>0.14933082372819237</v>
      </c>
      <c r="DA142" s="5">
        <v>302746</v>
      </c>
      <c r="DB142" s="10">
        <v>1</v>
      </c>
      <c r="DC142" s="10"/>
      <c r="DD142" s="98"/>
      <c r="DE142" s="167">
        <v>0.25172586921049328</v>
      </c>
      <c r="DF142" s="14">
        <v>5.4</v>
      </c>
      <c r="DG142" s="98">
        <v>5.6981760287501737E-2</v>
      </c>
      <c r="DH142" s="98">
        <v>1.1217324093464489E-2</v>
      </c>
      <c r="DI142" s="98">
        <v>8.0496521836787266E-2</v>
      </c>
      <c r="DJ142" s="98">
        <v>0.23804113018834269</v>
      </c>
      <c r="DK142" s="98">
        <v>7.2152893845005395E-2</v>
      </c>
      <c r="DL142" s="98">
        <v>0.64538433247517468</v>
      </c>
      <c r="DM142" s="108">
        <v>292900</v>
      </c>
      <c r="DN142" s="108"/>
      <c r="DO142" s="5"/>
      <c r="DP142" s="108">
        <v>1144</v>
      </c>
      <c r="DQ142" s="14"/>
      <c r="DR142" s="14"/>
      <c r="DS142" s="14"/>
      <c r="DT142" s="11"/>
      <c r="DU142" s="11"/>
      <c r="DV142" s="7">
        <v>0.5200247815860215</v>
      </c>
      <c r="DW142" s="11">
        <v>0.43534736223118281</v>
      </c>
      <c r="DX142" s="11">
        <v>0.28202129516495028</v>
      </c>
      <c r="DY142" s="11">
        <v>0.22152208064234596</v>
      </c>
      <c r="DZ142" s="11">
        <v>0.36642106037539413</v>
      </c>
      <c r="EA142" s="11">
        <v>0.2973478756066551</v>
      </c>
      <c r="EB142" s="11"/>
      <c r="ED142" s="11"/>
      <c r="EH142" s="5"/>
      <c r="EI142" s="1" t="s">
        <v>244</v>
      </c>
      <c r="EJ142" s="1" t="s">
        <v>245</v>
      </c>
      <c r="EM142" s="173">
        <v>912</v>
      </c>
      <c r="EN142" s="173"/>
      <c r="EO142" s="173"/>
      <c r="EP142" s="5"/>
      <c r="EQ142" s="5"/>
      <c r="ER142" s="11"/>
      <c r="ET142" s="11"/>
      <c r="FH142" s="5"/>
      <c r="FI142" s="11"/>
      <c r="FO142" s="11"/>
      <c r="FP142" s="11"/>
      <c r="FQ142" s="11"/>
      <c r="FR142" s="11"/>
      <c r="FS142" s="11"/>
      <c r="FT142" s="11"/>
      <c r="FU142" s="11"/>
      <c r="FV142" s="11"/>
      <c r="FW142" s="11"/>
      <c r="FX142" s="11"/>
      <c r="GC142" s="81"/>
      <c r="GD142" s="81"/>
      <c r="GE142" s="81"/>
      <c r="GF142" s="81"/>
      <c r="GG142" s="81"/>
      <c r="GH142" s="11"/>
      <c r="GI142" s="11"/>
      <c r="GJ142" s="11"/>
      <c r="GK142" s="11"/>
      <c r="HF142" s="5"/>
      <c r="IB142" s="5"/>
      <c r="IE142" s="5"/>
      <c r="IF142" s="5"/>
      <c r="IG142" s="5"/>
      <c r="IH142" s="5"/>
      <c r="II142" s="5"/>
      <c r="IJ142" s="5"/>
      <c r="IK142" s="5"/>
      <c r="IL142" s="5"/>
      <c r="IM142" s="11"/>
      <c r="IN142" s="11"/>
      <c r="IO142" s="11"/>
      <c r="IP142" s="11"/>
      <c r="IQ142" s="11"/>
      <c r="IR142" s="11"/>
      <c r="IS142" s="11"/>
      <c r="IT142" s="11"/>
      <c r="IU142" s="11"/>
      <c r="IW142" s="5"/>
      <c r="IX142" s="5"/>
      <c r="IY142" s="5"/>
      <c r="IZ142" s="5"/>
      <c r="JA142" s="5"/>
      <c r="JB142" s="11"/>
      <c r="JC142" s="11"/>
      <c r="JD142" s="11"/>
      <c r="JE142" s="11"/>
      <c r="JF142" s="11"/>
      <c r="JY142" s="5"/>
      <c r="JZ142" s="5"/>
      <c r="KA142" s="5"/>
      <c r="KB142" s="5"/>
      <c r="KE142" s="5"/>
      <c r="KF142" s="5"/>
      <c r="KG142" s="5"/>
      <c r="KH142" s="5"/>
      <c r="KI142" s="5"/>
      <c r="KJ142" s="5"/>
      <c r="KM142" s="5"/>
      <c r="KN142" s="5"/>
      <c r="KV142" s="5"/>
      <c r="KZ142" s="5"/>
      <c r="LA142" s="5"/>
      <c r="LB142" s="5"/>
      <c r="LC142" s="5"/>
      <c r="LD142" s="5"/>
      <c r="LE142" s="5"/>
      <c r="LF142" s="5"/>
      <c r="LG142" s="5"/>
      <c r="LI142" s="11"/>
      <c r="LJ142" s="11"/>
      <c r="LK142" s="11"/>
      <c r="LL142" s="11"/>
      <c r="LM142" s="11"/>
      <c r="LN142" s="11"/>
      <c r="LO142" s="11"/>
      <c r="LP142" s="11"/>
      <c r="LQ142" s="11"/>
      <c r="LU142" s="5"/>
      <c r="LW142" s="5"/>
      <c r="LX142" s="5"/>
      <c r="LY142" s="11"/>
      <c r="MB142" s="5"/>
      <c r="MC142" s="5"/>
      <c r="MH142" s="5"/>
      <c r="MO142" s="5"/>
      <c r="MP142" s="5"/>
      <c r="MQ142" s="5"/>
      <c r="MR142" s="5"/>
      <c r="MS142" s="11"/>
      <c r="MY142" s="5"/>
      <c r="MZ142" s="5"/>
      <c r="NA142" s="5"/>
      <c r="NB142" s="5"/>
      <c r="NC142" s="5"/>
      <c r="ND142" s="5"/>
      <c r="NE142" s="5"/>
      <c r="NG142" s="11"/>
      <c r="NH142" s="11"/>
      <c r="NI142" s="11"/>
      <c r="NJ142" s="11"/>
      <c r="NK142" s="11"/>
      <c r="NL142" s="11"/>
      <c r="NM142" s="11"/>
      <c r="NQ142" s="5"/>
      <c r="NR142" s="5"/>
      <c r="NS142" s="5"/>
      <c r="NU142" s="5"/>
      <c r="NV142" s="5"/>
      <c r="NW142" s="5"/>
      <c r="NX142" s="5"/>
      <c r="NY142" s="5"/>
      <c r="NZ142" s="5"/>
      <c r="OA142" s="5"/>
      <c r="OB142" s="5"/>
      <c r="OC142" s="5"/>
      <c r="OD142" s="5"/>
      <c r="OE142" s="5"/>
      <c r="OF142" s="5"/>
      <c r="OG142" s="5"/>
      <c r="OT142" s="5">
        <v>4487502</v>
      </c>
      <c r="OU142" s="5">
        <v>3113890</v>
      </c>
      <c r="OV142" s="5">
        <v>2265286</v>
      </c>
      <c r="OW142" s="11">
        <v>1.9784645993594384E-2</v>
      </c>
      <c r="OX142" s="11">
        <v>2.0051546708283003E-3</v>
      </c>
    </row>
    <row r="143" spans="1:448" x14ac:dyDescent="0.2">
      <c r="A143" s="1" t="s">
        <v>127</v>
      </c>
      <c r="B143" s="1" t="s">
        <v>25</v>
      </c>
      <c r="N143" s="70">
        <v>1090468</v>
      </c>
      <c r="O143" s="14">
        <v>1.1783556566513402</v>
      </c>
      <c r="P143" s="93"/>
      <c r="Q143" s="5">
        <v>462481</v>
      </c>
      <c r="R143" s="5"/>
      <c r="S143" s="1">
        <v>2.2599999999999998</v>
      </c>
      <c r="T143" s="98">
        <v>6.8633361230808099E-2</v>
      </c>
      <c r="U143" s="98">
        <v>0.1717218067531705</v>
      </c>
      <c r="V143" s="98">
        <v>0.39565431034562831</v>
      </c>
      <c r="W143" s="98"/>
      <c r="X143" s="98">
        <v>0.36814356083863337</v>
      </c>
      <c r="Y143" s="98"/>
      <c r="Z143" s="98">
        <v>0.42570555686115324</v>
      </c>
      <c r="AA143" s="98"/>
      <c r="AB143" s="98">
        <v>8.1711115301408843E-2</v>
      </c>
      <c r="AC143" s="98"/>
      <c r="AD143" s="98">
        <v>7.8238019025396607E-2</v>
      </c>
      <c r="AE143" s="98"/>
      <c r="AF143" s="98">
        <v>0.50741667216256214</v>
      </c>
      <c r="AG143" s="98">
        <v>0.42867705592158734</v>
      </c>
      <c r="AH143" s="98">
        <v>0.41360405959346475</v>
      </c>
      <c r="AI143" s="98"/>
      <c r="AJ143" s="98">
        <v>0.14075839641227947</v>
      </c>
      <c r="AK143" s="98"/>
      <c r="AL143" s="98">
        <v>0.60180156399511664</v>
      </c>
      <c r="AM143" s="98">
        <v>0.39819843600488336</v>
      </c>
      <c r="AN143" s="98">
        <v>0.43318705249612299</v>
      </c>
      <c r="AO143" s="98">
        <v>0.31884383145807899</v>
      </c>
      <c r="AP143" s="98">
        <v>9.901342924076946E-2</v>
      </c>
      <c r="AQ143" s="98">
        <v>2.4509189296202199E-2</v>
      </c>
      <c r="AR143" s="98">
        <v>4.5072095555482236E-3</v>
      </c>
      <c r="AS143" s="98">
        <v>0.11993928795327811</v>
      </c>
      <c r="AT143" s="98">
        <v>4.6806451283299324E-3</v>
      </c>
      <c r="AU143" s="98">
        <v>4.5519029535418642E-2</v>
      </c>
      <c r="AV143" s="98">
        <v>7.5036596098001868E-2</v>
      </c>
      <c r="AW143" s="98">
        <v>0.33905609095292566</v>
      </c>
      <c r="AX143" s="7">
        <v>0.75408070818044415</v>
      </c>
      <c r="AY143" s="7">
        <v>0.88809270002443341</v>
      </c>
      <c r="AZ143" s="11">
        <v>7.6057041373017983E-2</v>
      </c>
      <c r="BA143" s="11">
        <v>4.8361449764017225E-2</v>
      </c>
      <c r="BB143" s="11">
        <v>4.037802300128035E-2</v>
      </c>
      <c r="BC143" s="11">
        <v>8.020973743396425E-3</v>
      </c>
      <c r="BD143" s="98"/>
      <c r="BE143" s="98">
        <v>0.14150109223609422</v>
      </c>
      <c r="BF143" s="98"/>
      <c r="BG143" s="98">
        <v>5.9739227796438761E-2</v>
      </c>
      <c r="BH143" s="98"/>
      <c r="BI143" s="98">
        <v>0.28799999999999998</v>
      </c>
      <c r="BJ143" s="98"/>
      <c r="BK143" s="98">
        <v>0.20124032003253298</v>
      </c>
      <c r="BL143" s="98"/>
      <c r="BM143" s="98">
        <v>0.48480834799646788</v>
      </c>
      <c r="BN143" s="98"/>
      <c r="BO143" s="98">
        <v>0.33887009413429753</v>
      </c>
      <c r="BP143" s="98"/>
      <c r="BQ143" s="98">
        <v>0.24603738350261989</v>
      </c>
      <c r="BR143" s="98"/>
      <c r="BS143" s="98">
        <v>0.58490747763691742</v>
      </c>
      <c r="BT143" s="98">
        <v>5.8128251248514083E-2</v>
      </c>
      <c r="BU143" s="98"/>
      <c r="BV143" s="98">
        <v>3.931996270919759E-2</v>
      </c>
      <c r="BW143" s="98"/>
      <c r="BX143" s="98">
        <v>9.8583226763428677E-2</v>
      </c>
      <c r="BY143" s="98"/>
      <c r="BZ143" s="98">
        <v>0.22359752272624878</v>
      </c>
      <c r="CA143" s="98"/>
      <c r="CB143" s="98">
        <v>0.19321556925657526</v>
      </c>
      <c r="CC143" s="98"/>
      <c r="CD143" s="98">
        <v>8.5093036393189228E-2</v>
      </c>
      <c r="CE143" s="98"/>
      <c r="CF143" s="98">
        <v>0.63980931784863948</v>
      </c>
      <c r="CG143" s="98">
        <v>5.3999999999999999E-2</v>
      </c>
      <c r="CH143" s="108"/>
      <c r="CI143" s="108">
        <v>95292</v>
      </c>
      <c r="CJ143" s="108"/>
      <c r="CK143" s="108">
        <v>145549</v>
      </c>
      <c r="CL143" s="108">
        <v>63269</v>
      </c>
      <c r="CM143" s="108">
        <v>59122</v>
      </c>
      <c r="CN143" s="108">
        <v>95292</v>
      </c>
      <c r="CO143" s="108">
        <v>63269</v>
      </c>
      <c r="CP143" s="108">
        <v>59122</v>
      </c>
      <c r="CQ143" s="98">
        <v>0.123</v>
      </c>
      <c r="CR143" s="167">
        <v>8.4000000000000005E-2</v>
      </c>
      <c r="CS143" s="167">
        <v>0.28799999999999998</v>
      </c>
      <c r="CT143" s="5"/>
      <c r="CU143" s="79">
        <v>27.7</v>
      </c>
      <c r="CV143" s="79"/>
      <c r="CW143" s="98">
        <v>3.7830291413614596E-2</v>
      </c>
      <c r="CX143" s="98">
        <v>2.3631136126569276E-2</v>
      </c>
      <c r="CY143" s="98">
        <v>0.29085588519246075</v>
      </c>
      <c r="DA143" s="5">
        <v>507119</v>
      </c>
      <c r="DB143" s="10">
        <v>1.1152504859063899</v>
      </c>
      <c r="DC143" s="10"/>
      <c r="DD143" s="98"/>
      <c r="DE143" s="167">
        <v>0.46026277855887865</v>
      </c>
      <c r="DF143" s="1">
        <v>5.2</v>
      </c>
      <c r="DG143" s="98">
        <v>8.8022732336985987E-2</v>
      </c>
      <c r="DH143" s="98">
        <v>3.0618060060853568E-2</v>
      </c>
      <c r="DI143" s="98">
        <v>0.18661891981960843</v>
      </c>
      <c r="DJ143" s="98">
        <v>0.40072448478562234</v>
      </c>
      <c r="DK143" s="98">
        <v>9.3920756272196454E-2</v>
      </c>
      <c r="DL143" s="98">
        <v>0.54314231287339376</v>
      </c>
      <c r="DM143" s="108">
        <v>458800</v>
      </c>
      <c r="DN143" s="108"/>
      <c r="DO143" s="173">
        <v>929</v>
      </c>
      <c r="DP143" s="108">
        <v>1732</v>
      </c>
      <c r="DQ143" s="14">
        <v>1.8643702906350914</v>
      </c>
      <c r="DR143" s="14"/>
      <c r="DS143" s="14"/>
      <c r="DT143" s="11"/>
      <c r="DU143" s="11"/>
      <c r="DV143" s="7">
        <v>0.50539936559304222</v>
      </c>
      <c r="DW143" s="11">
        <v>0.41837313587457881</v>
      </c>
      <c r="DX143" s="11">
        <v>0.25970496678231136</v>
      </c>
      <c r="DY143" s="11">
        <v>0.19548038959086278</v>
      </c>
      <c r="DZ143" s="11">
        <v>0.37195234156294388</v>
      </c>
      <c r="EA143" s="11">
        <v>0.29731065413533875</v>
      </c>
      <c r="EB143" s="11"/>
      <c r="ED143" s="11"/>
      <c r="EH143" s="5"/>
      <c r="EI143" s="1" t="s">
        <v>247</v>
      </c>
      <c r="EJ143" s="1" t="s">
        <v>248</v>
      </c>
      <c r="EM143" s="173">
        <v>912</v>
      </c>
      <c r="EN143" s="173"/>
      <c r="EO143" s="173"/>
      <c r="EP143" s="5"/>
      <c r="EQ143" s="5"/>
      <c r="ER143" s="11"/>
      <c r="ET143" s="11"/>
      <c r="FH143" s="5"/>
      <c r="FI143" s="11"/>
      <c r="FO143" s="11"/>
      <c r="FP143" s="11"/>
      <c r="FQ143" s="11"/>
      <c r="FR143" s="11"/>
      <c r="FS143" s="11"/>
      <c r="FT143" s="11"/>
      <c r="FU143" s="11"/>
      <c r="FV143" s="11"/>
      <c r="FW143" s="11"/>
      <c r="FX143" s="11"/>
      <c r="GC143" s="81"/>
      <c r="GD143" s="81"/>
      <c r="GE143" s="81"/>
      <c r="GF143" s="81"/>
      <c r="GG143" s="81"/>
      <c r="GH143" s="11"/>
      <c r="GI143" s="11"/>
      <c r="GJ143" s="11"/>
      <c r="GK143" s="11"/>
      <c r="HF143" s="5"/>
      <c r="IB143" s="5"/>
      <c r="IE143" s="5"/>
      <c r="IF143" s="5"/>
      <c r="IG143" s="5"/>
      <c r="IH143" s="5"/>
      <c r="II143" s="5"/>
      <c r="IJ143" s="5"/>
      <c r="IK143" s="5"/>
      <c r="IL143" s="5"/>
      <c r="IM143" s="11"/>
      <c r="IN143" s="11"/>
      <c r="IO143" s="11"/>
      <c r="IP143" s="11"/>
      <c r="IQ143" s="11"/>
      <c r="IR143" s="11"/>
      <c r="IS143" s="11"/>
      <c r="IT143" s="11"/>
      <c r="IU143" s="11"/>
      <c r="IW143" s="5"/>
      <c r="IX143" s="5"/>
      <c r="IY143" s="5"/>
      <c r="IZ143" s="5"/>
      <c r="JA143" s="5"/>
      <c r="JB143" s="11"/>
      <c r="JC143" s="11"/>
      <c r="JD143" s="11"/>
      <c r="JE143" s="11"/>
      <c r="JF143" s="11"/>
      <c r="JY143" s="5"/>
      <c r="JZ143" s="5"/>
      <c r="KA143" s="5"/>
      <c r="KB143" s="5"/>
      <c r="KE143" s="5"/>
      <c r="KF143" s="5"/>
      <c r="KG143" s="5"/>
      <c r="KH143" s="5"/>
      <c r="KI143" s="5"/>
      <c r="KJ143" s="5"/>
      <c r="KM143" s="5"/>
      <c r="KN143" s="5"/>
      <c r="KV143" s="5"/>
      <c r="KZ143" s="5"/>
      <c r="LA143" s="5"/>
      <c r="LB143" s="5"/>
      <c r="LC143" s="5"/>
      <c r="LD143" s="5"/>
      <c r="LE143" s="5"/>
      <c r="LF143" s="5"/>
      <c r="LG143" s="5"/>
      <c r="LI143" s="11"/>
      <c r="LJ143" s="11"/>
      <c r="LK143" s="11"/>
      <c r="LL143" s="11"/>
      <c r="LM143" s="11"/>
      <c r="LN143" s="11"/>
      <c r="LO143" s="11"/>
      <c r="LP143" s="11"/>
      <c r="LQ143" s="11"/>
      <c r="LU143" s="5"/>
      <c r="LW143" s="5"/>
      <c r="LX143" s="5"/>
      <c r="LY143" s="11"/>
      <c r="MB143" s="5"/>
      <c r="MC143" s="5"/>
      <c r="MH143" s="5"/>
      <c r="MO143" s="5"/>
      <c r="MP143" s="5"/>
      <c r="MQ143" s="5"/>
      <c r="MR143" s="5"/>
      <c r="MS143" s="11"/>
      <c r="MY143" s="5"/>
      <c r="MZ143" s="5"/>
      <c r="NA143" s="5"/>
      <c r="NB143" s="5"/>
      <c r="NC143" s="5"/>
      <c r="ND143" s="5"/>
      <c r="NE143" s="5"/>
      <c r="NG143" s="11"/>
      <c r="NH143" s="11"/>
      <c r="NI143" s="11"/>
      <c r="NJ143" s="11"/>
      <c r="NK143" s="11"/>
      <c r="NL143" s="11"/>
      <c r="NM143" s="11"/>
      <c r="NQ143" s="5"/>
      <c r="NR143" s="5"/>
      <c r="NS143" s="5"/>
      <c r="NU143" s="5"/>
      <c r="NV143" s="5"/>
      <c r="NW143" s="5"/>
      <c r="NX143" s="5"/>
      <c r="NY143" s="5"/>
      <c r="NZ143" s="5"/>
      <c r="OA143" s="5"/>
      <c r="OB143" s="5"/>
      <c r="OC143" s="5"/>
      <c r="OD143" s="5"/>
      <c r="OE143" s="5"/>
      <c r="OF143" s="5"/>
      <c r="OG143" s="5"/>
      <c r="OT143" s="5">
        <v>4487502</v>
      </c>
      <c r="OU143" s="5">
        <v>3113890</v>
      </c>
      <c r="OV143" s="5">
        <v>2265286</v>
      </c>
      <c r="OW143" s="11">
        <v>1.9784645993594384E-2</v>
      </c>
      <c r="OX143" s="11">
        <v>2.0051546708283003E-3</v>
      </c>
    </row>
    <row r="144" spans="1:448" x14ac:dyDescent="0.2">
      <c r="A144" s="1" t="s">
        <v>121</v>
      </c>
      <c r="B144" s="1" t="s">
        <v>27</v>
      </c>
      <c r="N144" s="70">
        <v>187782</v>
      </c>
      <c r="O144" s="14">
        <v>1.3317022317724401</v>
      </c>
      <c r="P144" s="93"/>
      <c r="Q144" s="5">
        <v>69436</v>
      </c>
      <c r="R144" s="5"/>
      <c r="S144" s="1">
        <v>2.5</v>
      </c>
      <c r="T144" s="98">
        <v>0.11663740656088863</v>
      </c>
      <c r="U144" s="98">
        <v>0.13672750560358629</v>
      </c>
      <c r="V144" s="98">
        <v>0.35329645455850367</v>
      </c>
      <c r="W144" s="98"/>
      <c r="X144" s="98">
        <v>0.65315181026201596</v>
      </c>
      <c r="Y144" s="98"/>
      <c r="Z144" s="98">
        <v>0.22114567116057726</v>
      </c>
      <c r="AA144" s="98"/>
      <c r="AB144" s="98">
        <v>5.3987655547826474E-2</v>
      </c>
      <c r="AC144" s="98"/>
      <c r="AD144" s="98">
        <v>4.3382247396954739E-2</v>
      </c>
      <c r="AE144" s="98"/>
      <c r="AF144" s="98">
        <v>0.27513332670840374</v>
      </c>
      <c r="AG144" s="98">
        <v>0.50807137257499968</v>
      </c>
      <c r="AH144" s="98">
        <v>0.40945377455364534</v>
      </c>
      <c r="AI144" s="98"/>
      <c r="AJ144" s="98">
        <v>7.0450605628981852E-2</v>
      </c>
      <c r="AK144" s="98"/>
      <c r="AL144" s="98">
        <v>0.43006034009873834</v>
      </c>
      <c r="AM144" s="98">
        <v>0.56993965990126161</v>
      </c>
      <c r="AN144" s="98">
        <v>0.4864038868427239</v>
      </c>
      <c r="AO144" s="98">
        <v>0.33900164563905649</v>
      </c>
      <c r="AP144" s="98">
        <v>0.1121385471358044</v>
      </c>
      <c r="AQ144" s="98">
        <v>1.2224747276859181E-2</v>
      </c>
      <c r="AR144" s="98">
        <v>3.2912781130005485E-3</v>
      </c>
      <c r="AS144" s="98">
        <v>4.6939894992555443E-2</v>
      </c>
      <c r="AT144" s="98">
        <v>3.5885035388165669E-4</v>
      </c>
      <c r="AU144" s="98">
        <v>7.2017198136868507E-2</v>
      </c>
      <c r="AV144" s="98">
        <v>6.3497321274266952E-2</v>
      </c>
      <c r="AW144" s="98">
        <v>0.30799585229563914</v>
      </c>
      <c r="AX144" s="7">
        <v>0.71882020853735806</v>
      </c>
      <c r="AY144" s="7">
        <v>0.8578403133821072</v>
      </c>
      <c r="AZ144" s="11">
        <v>6.1591579885281508E-2</v>
      </c>
      <c r="BA144" s="11">
        <v>3.4955727571420618E-2</v>
      </c>
      <c r="BB144" s="11">
        <v>3.9071114328674057E-2</v>
      </c>
      <c r="BC144" s="11">
        <v>7.2228100462215289E-3</v>
      </c>
      <c r="BD144" s="98"/>
      <c r="BE144" s="98">
        <v>0.19139748716539134</v>
      </c>
      <c r="BF144" s="98"/>
      <c r="BG144" s="98">
        <v>8.8472349065888758E-2</v>
      </c>
      <c r="BH144" s="98"/>
      <c r="BI144" s="98">
        <v>0.39700000000000002</v>
      </c>
      <c r="BJ144" s="98"/>
      <c r="BK144" s="98">
        <v>0.27986983623128009</v>
      </c>
      <c r="BL144" s="98"/>
      <c r="BM144" s="98">
        <v>0.48567471918756727</v>
      </c>
      <c r="BN144" s="98"/>
      <c r="BO144" s="98">
        <v>0.23078355396742359</v>
      </c>
      <c r="BP144" s="98"/>
      <c r="BQ144" s="98">
        <v>0.19296690045309051</v>
      </c>
      <c r="BR144" s="98"/>
      <c r="BS144" s="98">
        <v>0.42375045442051407</v>
      </c>
      <c r="BT144" s="98">
        <v>0.11580774553728508</v>
      </c>
      <c r="BU144" s="98"/>
      <c r="BV144" s="98">
        <v>1.1071755295442284E-2</v>
      </c>
      <c r="BW144" s="98"/>
      <c r="BX144" s="98">
        <v>5.9850812788815648E-2</v>
      </c>
      <c r="BY144" s="98"/>
      <c r="BZ144" s="98">
        <v>9.8859984518308269E-2</v>
      </c>
      <c r="CA144" s="98"/>
      <c r="CB144" s="98">
        <v>0.30381647158171282</v>
      </c>
      <c r="CC144" s="98"/>
      <c r="CD144" s="98">
        <v>9.4719804836855812E-2</v>
      </c>
      <c r="CE144" s="98"/>
      <c r="CF144" s="98">
        <v>0.56831882902113484</v>
      </c>
      <c r="CG144" s="98">
        <v>3.5000000000000003E-2</v>
      </c>
      <c r="CH144" s="108"/>
      <c r="CI144" s="108">
        <v>65824</v>
      </c>
      <c r="CJ144" s="108"/>
      <c r="CK144" s="108">
        <v>90195</v>
      </c>
      <c r="CL144" s="108">
        <v>35940</v>
      </c>
      <c r="CM144" s="108">
        <v>39888</v>
      </c>
      <c r="CN144" s="108">
        <v>65824</v>
      </c>
      <c r="CO144" s="108">
        <v>35940</v>
      </c>
      <c r="CP144" s="108">
        <v>39888</v>
      </c>
      <c r="CQ144" s="98">
        <v>0.189</v>
      </c>
      <c r="CR144" s="167">
        <v>0.1</v>
      </c>
      <c r="CS144" s="167">
        <v>0.39700000000000002</v>
      </c>
      <c r="CT144" s="5"/>
      <c r="CU144" s="79">
        <v>22.3</v>
      </c>
      <c r="CV144" s="79"/>
      <c r="CW144" s="98">
        <v>6.8858892787060713E-3</v>
      </c>
      <c r="CX144" s="98">
        <v>2.5914253434025095E-2</v>
      </c>
      <c r="CY144" s="98">
        <v>9.4606648034726765E-2</v>
      </c>
      <c r="DA144" s="5">
        <v>79619</v>
      </c>
      <c r="DB144" s="10">
        <v>1.1605081022151009</v>
      </c>
      <c r="DC144" s="10"/>
      <c r="DD144" s="98"/>
      <c r="DE144" s="167">
        <v>0.23082430073223731</v>
      </c>
      <c r="DF144" s="1">
        <v>5.7</v>
      </c>
      <c r="DG144" s="98">
        <v>0.12789660759366484</v>
      </c>
      <c r="DH144" s="98">
        <v>4.6546678556625934E-2</v>
      </c>
      <c r="DI144" s="98">
        <v>0.23942777477737726</v>
      </c>
      <c r="DJ144" s="98">
        <v>0.44995541265275873</v>
      </c>
      <c r="DK144" s="98">
        <v>3.7754807269621576E-2</v>
      </c>
      <c r="DL144" s="98">
        <v>0.66340226971599747</v>
      </c>
      <c r="DM144" s="108">
        <v>262200</v>
      </c>
      <c r="DN144" s="108"/>
      <c r="DO144" s="173">
        <v>650</v>
      </c>
      <c r="DP144" s="108">
        <v>1058</v>
      </c>
      <c r="DQ144" s="14">
        <v>1.6276923076923078</v>
      </c>
      <c r="DR144" s="14"/>
      <c r="DS144" s="14"/>
      <c r="DT144" s="11"/>
      <c r="DU144" s="11"/>
      <c r="DV144" s="7">
        <v>0.57297349961028843</v>
      </c>
      <c r="DW144" s="11">
        <v>0.50453039750584572</v>
      </c>
      <c r="DX144" s="11">
        <v>0.23474497460476429</v>
      </c>
      <c r="DY144" s="11">
        <v>0.18542098862579584</v>
      </c>
      <c r="DZ144" s="11">
        <v>0.34859192843892972</v>
      </c>
      <c r="EA144" s="11">
        <v>0.29283249136709033</v>
      </c>
      <c r="EB144" s="11"/>
      <c r="ED144" s="11"/>
      <c r="EH144" s="5"/>
      <c r="EI144" s="1" t="s">
        <v>267</v>
      </c>
      <c r="EJ144" s="1" t="s">
        <v>268</v>
      </c>
      <c r="EM144" s="173">
        <v>737</v>
      </c>
      <c r="EN144" s="173"/>
      <c r="EO144" s="173"/>
      <c r="EP144" s="5"/>
      <c r="EQ144" s="5"/>
      <c r="ER144" s="11"/>
      <c r="ET144" s="11"/>
      <c r="FH144" s="5"/>
      <c r="FI144" s="11"/>
      <c r="FO144" s="11"/>
      <c r="FP144" s="11"/>
      <c r="FQ144" s="11"/>
      <c r="FR144" s="11"/>
      <c r="FS144" s="11"/>
      <c r="FT144" s="11"/>
      <c r="FU144" s="11"/>
      <c r="FV144" s="11"/>
      <c r="FW144" s="11"/>
      <c r="FX144" s="11"/>
      <c r="GC144" s="81"/>
      <c r="GD144" s="81"/>
      <c r="GE144" s="81"/>
      <c r="GF144" s="81"/>
      <c r="GG144" s="81"/>
      <c r="GH144" s="11"/>
      <c r="GI144" s="11"/>
      <c r="GJ144" s="11"/>
      <c r="GK144" s="11"/>
      <c r="HF144" s="5"/>
      <c r="IB144" s="5"/>
      <c r="IE144" s="5"/>
      <c r="IF144" s="5"/>
      <c r="IG144" s="5"/>
      <c r="IH144" s="5"/>
      <c r="II144" s="5"/>
      <c r="IJ144" s="5"/>
      <c r="IK144" s="5"/>
      <c r="IL144" s="5"/>
      <c r="IM144" s="11"/>
      <c r="IN144" s="11"/>
      <c r="IO144" s="11"/>
      <c r="IP144" s="11"/>
      <c r="IQ144" s="11"/>
      <c r="IR144" s="11"/>
      <c r="IS144" s="11"/>
      <c r="IT144" s="11"/>
      <c r="IU144" s="11"/>
      <c r="IW144" s="5"/>
      <c r="IX144" s="5"/>
      <c r="IY144" s="5"/>
      <c r="IZ144" s="5"/>
      <c r="JA144" s="5"/>
      <c r="JB144" s="11"/>
      <c r="JC144" s="11"/>
      <c r="JD144" s="11"/>
      <c r="JE144" s="11"/>
      <c r="JF144" s="11"/>
      <c r="JY144" s="5"/>
      <c r="JZ144" s="5"/>
      <c r="KA144" s="5"/>
      <c r="KB144" s="5"/>
      <c r="KE144" s="5"/>
      <c r="KF144" s="5"/>
      <c r="KG144" s="5"/>
      <c r="KH144" s="5"/>
      <c r="KI144" s="5"/>
      <c r="KJ144" s="5"/>
      <c r="KM144" s="5"/>
      <c r="KN144" s="5"/>
      <c r="KV144" s="5"/>
      <c r="KZ144" s="5"/>
      <c r="LA144" s="5"/>
      <c r="LB144" s="5"/>
      <c r="LC144" s="5"/>
      <c r="LD144" s="5"/>
      <c r="LE144" s="5"/>
      <c r="LF144" s="5"/>
      <c r="LG144" s="5"/>
      <c r="LI144" s="11"/>
      <c r="LJ144" s="11"/>
      <c r="LK144" s="11"/>
      <c r="LL144" s="11"/>
      <c r="LM144" s="11"/>
      <c r="LN144" s="11"/>
      <c r="LO144" s="11"/>
      <c r="LP144" s="11"/>
      <c r="LQ144" s="11"/>
      <c r="LU144" s="5"/>
      <c r="LW144" s="5"/>
      <c r="LX144" s="5"/>
      <c r="LY144" s="11"/>
      <c r="MB144" s="5"/>
      <c r="MC144" s="5"/>
      <c r="MH144" s="5"/>
      <c r="MO144" s="5"/>
      <c r="MP144" s="5"/>
      <c r="MQ144" s="5"/>
      <c r="MR144" s="5"/>
      <c r="MS144" s="11"/>
      <c r="MY144" s="5"/>
      <c r="MZ144" s="5"/>
      <c r="NA144" s="5"/>
      <c r="NB144" s="5"/>
      <c r="NC144" s="5"/>
      <c r="ND144" s="5"/>
      <c r="NE144" s="5"/>
      <c r="NG144" s="11"/>
      <c r="NH144" s="11"/>
      <c r="NI144" s="11"/>
      <c r="NJ144" s="11"/>
      <c r="NK144" s="11"/>
      <c r="NL144" s="11"/>
      <c r="NM144" s="11"/>
      <c r="NQ144" s="5"/>
      <c r="NR144" s="5"/>
      <c r="NS144" s="5"/>
      <c r="NU144" s="5"/>
      <c r="NV144" s="5"/>
      <c r="NW144" s="5"/>
      <c r="NX144" s="5"/>
      <c r="NY144" s="5"/>
      <c r="NZ144" s="5"/>
      <c r="OA144" s="5"/>
      <c r="OB144" s="5"/>
      <c r="OC144" s="5"/>
      <c r="OD144" s="5"/>
      <c r="OE144" s="5"/>
      <c r="OF144" s="5"/>
      <c r="OG144" s="5"/>
      <c r="OT144" s="5">
        <v>1031161</v>
      </c>
      <c r="OU144" s="5">
        <v>730009</v>
      </c>
      <c r="OV144" s="5">
        <v>473733</v>
      </c>
      <c r="OW144" s="11">
        <v>2.9052607756791672E-2</v>
      </c>
      <c r="OX144" s="11">
        <v>1.5143942894322436E-3</v>
      </c>
    </row>
    <row r="145" spans="1:414" x14ac:dyDescent="0.2">
      <c r="A145" s="1" t="s">
        <v>155</v>
      </c>
      <c r="B145" s="1" t="s">
        <v>28</v>
      </c>
      <c r="N145" s="70">
        <v>1374921</v>
      </c>
      <c r="O145" s="14">
        <v>1.3345067961843531</v>
      </c>
      <c r="P145" s="93"/>
      <c r="Q145" s="5">
        <v>583747</v>
      </c>
      <c r="R145" s="5"/>
      <c r="S145" s="1">
        <v>2.23</v>
      </c>
      <c r="T145" s="98">
        <v>6.4493257594839162E-2</v>
      </c>
      <c r="U145" s="98">
        <v>0.19587297887617808</v>
      </c>
      <c r="V145" s="98">
        <v>0.40229320721946743</v>
      </c>
      <c r="W145" s="98"/>
      <c r="X145" s="98">
        <v>0.46897065070694693</v>
      </c>
      <c r="Y145" s="98"/>
      <c r="Z145" s="98">
        <v>8.1605094679383317E-2</v>
      </c>
      <c r="AA145" s="98"/>
      <c r="AB145" s="98">
        <v>0.32560309470193943</v>
      </c>
      <c r="AC145" s="98"/>
      <c r="AD145" s="98">
        <v>8.0199847370142435E-2</v>
      </c>
      <c r="AE145" s="98"/>
      <c r="AF145" s="98">
        <v>0.40720818938132275</v>
      </c>
      <c r="AG145" s="98">
        <v>0.48473363082371251</v>
      </c>
      <c r="AH145" s="98">
        <v>0.31364007172851432</v>
      </c>
      <c r="AI145" s="98"/>
      <c r="AJ145" s="98">
        <v>0.18082277267549615</v>
      </c>
      <c r="AK145" s="98"/>
      <c r="AL145" s="98">
        <v>0.57998228668133078</v>
      </c>
      <c r="AM145" s="98">
        <v>0.42001771331866927</v>
      </c>
      <c r="AN145" s="98">
        <v>0.318868842438783</v>
      </c>
      <c r="AO145" s="98">
        <v>0.51182759036495262</v>
      </c>
      <c r="AP145" s="98">
        <v>8.9127930909741082E-2</v>
      </c>
      <c r="AQ145" s="98">
        <v>1.7971118142845858E-2</v>
      </c>
      <c r="AR145" s="98">
        <v>4.3493266028266468E-3</v>
      </c>
      <c r="AS145" s="98">
        <v>5.7855191540850823E-2</v>
      </c>
      <c r="AT145" s="98">
        <v>4.1841633365037236E-3</v>
      </c>
      <c r="AU145" s="98">
        <v>4.4043785491813786E-2</v>
      </c>
      <c r="AV145" s="98">
        <v>8.5101936284040863E-2</v>
      </c>
      <c r="AW145" s="98">
        <v>0.38181609498635538</v>
      </c>
      <c r="AX145" s="7">
        <v>0.78405028205712402</v>
      </c>
      <c r="AY145" s="7">
        <v>0.90649545094021888</v>
      </c>
      <c r="AZ145" s="11">
        <v>9.9184643240577727E-2</v>
      </c>
      <c r="BA145" s="11">
        <v>4.3264587865309234E-2</v>
      </c>
      <c r="BB145" s="11">
        <v>3.1877250475073914E-2</v>
      </c>
      <c r="BC145" s="11">
        <v>1.2415366181119981E-2</v>
      </c>
      <c r="BD145" s="98"/>
      <c r="BE145" s="98">
        <v>0.15745322328087263</v>
      </c>
      <c r="BF145" s="98"/>
      <c r="BG145" s="98">
        <v>5.5078956447888745E-2</v>
      </c>
      <c r="BH145" s="98"/>
      <c r="BI145" s="98">
        <v>0.27800000000000002</v>
      </c>
      <c r="BJ145" s="98"/>
      <c r="BK145" s="98">
        <v>0.21253217972876137</v>
      </c>
      <c r="BL145" s="98"/>
      <c r="BM145" s="98">
        <v>0.4892652467710204</v>
      </c>
      <c r="BN145" s="98"/>
      <c r="BO145" s="98">
        <v>0.34953156930916424</v>
      </c>
      <c r="BP145" s="98"/>
      <c r="BQ145" s="98">
        <v>0.21607792138857188</v>
      </c>
      <c r="BR145" s="98"/>
      <c r="BS145" s="98">
        <v>0.56560949069773614</v>
      </c>
      <c r="BT145" s="98">
        <v>8.1464833767969702E-2</v>
      </c>
      <c r="BU145" s="98"/>
      <c r="BV145" s="98">
        <v>3.514919603192284E-2</v>
      </c>
      <c r="BW145" s="98"/>
      <c r="BX145" s="98">
        <v>7.5987105059691515E-2</v>
      </c>
      <c r="BY145" s="98"/>
      <c r="BZ145" s="98">
        <v>0.21930964892738733</v>
      </c>
      <c r="CA145" s="98"/>
      <c r="CB145" s="98">
        <v>0.18573824843727477</v>
      </c>
      <c r="CC145" s="98"/>
      <c r="CD145" s="98">
        <v>8.2015227561624451E-2</v>
      </c>
      <c r="CE145" s="98"/>
      <c r="CF145" s="98">
        <v>0.59819942601790099</v>
      </c>
      <c r="CG145" s="98">
        <v>4.5999999999999999E-2</v>
      </c>
      <c r="CH145" s="108"/>
      <c r="CI145" s="108">
        <v>99611</v>
      </c>
      <c r="CJ145" s="108"/>
      <c r="CK145" s="108">
        <v>143001</v>
      </c>
      <c r="CL145" s="108">
        <v>62607</v>
      </c>
      <c r="CM145" s="108">
        <v>57520</v>
      </c>
      <c r="CN145" s="108">
        <v>99611</v>
      </c>
      <c r="CO145" s="108">
        <v>62607</v>
      </c>
      <c r="CP145" s="108">
        <v>57520</v>
      </c>
      <c r="CQ145" s="98">
        <v>0.109</v>
      </c>
      <c r="CR145" s="167">
        <v>7.0999999999999994E-2</v>
      </c>
      <c r="CS145" s="167">
        <v>0.27800000000000002</v>
      </c>
      <c r="CT145" s="5"/>
      <c r="CU145" s="79">
        <v>25.2</v>
      </c>
      <c r="CV145" s="79"/>
      <c r="CW145" s="98">
        <v>1.6123819441950658E-2</v>
      </c>
      <c r="CX145" s="98">
        <v>2.1711228950787968E-2</v>
      </c>
      <c r="CY145" s="98">
        <v>0.30194621669466354</v>
      </c>
      <c r="DA145" s="5">
        <v>618236</v>
      </c>
      <c r="DB145" s="10">
        <v>1.239794570044739</v>
      </c>
      <c r="DC145" s="10"/>
      <c r="DD145" s="98"/>
      <c r="DE145" s="167">
        <v>0.41097250888010406</v>
      </c>
      <c r="DF145" s="14">
        <v>4.8</v>
      </c>
      <c r="DG145" s="98">
        <v>5.578613992067754E-2</v>
      </c>
      <c r="DH145" s="98">
        <v>5.6321534171416741E-2</v>
      </c>
      <c r="DI145" s="98">
        <v>0.29163296863980742</v>
      </c>
      <c r="DJ145" s="98">
        <v>0.48097005027206435</v>
      </c>
      <c r="DK145" s="98">
        <v>3.3676460122024597E-2</v>
      </c>
      <c r="DL145" s="98">
        <v>0.52105621099551691</v>
      </c>
      <c r="DM145" s="108">
        <v>523000</v>
      </c>
      <c r="DN145" s="108"/>
      <c r="DO145" s="173">
        <v>891</v>
      </c>
      <c r="DP145" s="108">
        <v>1744</v>
      </c>
      <c r="DQ145" s="14">
        <v>1.957351290684624</v>
      </c>
      <c r="DR145" s="14"/>
      <c r="DS145" s="14"/>
      <c r="DT145" s="11"/>
      <c r="DU145" s="11"/>
      <c r="DV145" s="7">
        <v>0.4846829441613093</v>
      </c>
      <c r="DW145" s="11">
        <v>0.39362076176306215</v>
      </c>
      <c r="DX145" s="11">
        <v>0.2783509251210729</v>
      </c>
      <c r="DY145" s="11">
        <v>0.20907984602011673</v>
      </c>
      <c r="DZ145" s="11">
        <v>0.37717236411314886</v>
      </c>
      <c r="EA145" s="11">
        <v>0.29746457143240007</v>
      </c>
      <c r="EB145" s="11"/>
      <c r="ED145" s="11"/>
      <c r="EH145" s="5"/>
      <c r="EI145" s="1" t="s">
        <v>208</v>
      </c>
      <c r="EJ145" s="1" t="s">
        <v>209</v>
      </c>
      <c r="EM145" s="173">
        <v>880</v>
      </c>
      <c r="EN145" s="173"/>
      <c r="EO145" s="173"/>
      <c r="EP145" s="5"/>
      <c r="EQ145" s="5"/>
      <c r="ER145" s="11"/>
      <c r="ET145" s="11"/>
      <c r="FH145" s="5"/>
      <c r="FI145" s="11"/>
      <c r="FO145" s="11"/>
      <c r="FP145" s="11"/>
      <c r="FQ145" s="11"/>
      <c r="FR145" s="11"/>
      <c r="FS145" s="11"/>
      <c r="FT145" s="11"/>
      <c r="FU145" s="11"/>
      <c r="FV145" s="11"/>
      <c r="FW145" s="11"/>
      <c r="FX145" s="11"/>
      <c r="GC145" s="81"/>
      <c r="GD145" s="81"/>
      <c r="GE145" s="81"/>
      <c r="GF145" s="81"/>
      <c r="GG145" s="81"/>
      <c r="GH145" s="11"/>
      <c r="GI145" s="11"/>
      <c r="GJ145" s="11"/>
      <c r="GK145" s="11"/>
      <c r="HF145" s="5"/>
      <c r="IB145" s="5"/>
      <c r="IE145" s="5"/>
      <c r="IF145" s="5"/>
      <c r="IG145" s="5"/>
      <c r="IH145" s="5"/>
      <c r="II145" s="5"/>
      <c r="IJ145" s="5"/>
      <c r="IK145" s="5"/>
      <c r="IL145" s="5"/>
      <c r="IM145" s="11"/>
      <c r="IN145" s="11"/>
      <c r="IO145" s="11"/>
      <c r="IP145" s="11"/>
      <c r="IQ145" s="11"/>
      <c r="IR145" s="11"/>
      <c r="IS145" s="11"/>
      <c r="IT145" s="11"/>
      <c r="IU145" s="11"/>
      <c r="IW145" s="5"/>
      <c r="IX145" s="5"/>
      <c r="IY145" s="5"/>
      <c r="IZ145" s="5"/>
      <c r="JA145" s="5"/>
      <c r="JB145" s="11"/>
      <c r="JC145" s="11"/>
      <c r="JD145" s="11"/>
      <c r="JE145" s="11"/>
      <c r="JF145" s="11"/>
      <c r="JY145" s="5"/>
      <c r="JZ145" s="5"/>
      <c r="KA145" s="5"/>
      <c r="KB145" s="5"/>
      <c r="KE145" s="5"/>
      <c r="KF145" s="5"/>
      <c r="KG145" s="5"/>
      <c r="KH145" s="5"/>
      <c r="KI145" s="5"/>
      <c r="KJ145" s="5"/>
      <c r="KM145" s="5"/>
      <c r="KN145" s="5"/>
      <c r="KV145" s="5"/>
      <c r="KZ145" s="5"/>
      <c r="LA145" s="5"/>
      <c r="LB145" s="5"/>
      <c r="LC145" s="5"/>
      <c r="LD145" s="5"/>
      <c r="LE145" s="5"/>
      <c r="LF145" s="5"/>
      <c r="LG145" s="5"/>
      <c r="LI145" s="11"/>
      <c r="LJ145" s="11"/>
      <c r="LK145" s="11"/>
      <c r="LL145" s="11"/>
      <c r="LM145" s="11"/>
      <c r="LN145" s="11"/>
      <c r="LO145" s="11"/>
      <c r="LP145" s="11"/>
      <c r="LQ145" s="11"/>
      <c r="LU145" s="5"/>
      <c r="LW145" s="5"/>
      <c r="LX145" s="5"/>
      <c r="LY145" s="11"/>
      <c r="MB145" s="5"/>
      <c r="MC145" s="5"/>
      <c r="MH145" s="5"/>
      <c r="MO145" s="5"/>
      <c r="MP145" s="5"/>
      <c r="MQ145" s="5"/>
      <c r="MR145" s="5"/>
      <c r="MS145" s="11"/>
      <c r="MY145" s="5"/>
      <c r="MZ145" s="5"/>
      <c r="NA145" s="5"/>
      <c r="NB145" s="5"/>
      <c r="NC145" s="5"/>
      <c r="ND145" s="5"/>
      <c r="NE145" s="5"/>
      <c r="NG145" s="11"/>
      <c r="NH145" s="11"/>
      <c r="NI145" s="11"/>
      <c r="NJ145" s="11"/>
      <c r="NK145" s="11"/>
      <c r="NL145" s="11"/>
      <c r="NM145" s="11"/>
      <c r="NQ145" s="5"/>
      <c r="NR145" s="5"/>
      <c r="NS145" s="5"/>
      <c r="NU145" s="5"/>
      <c r="NV145" s="5"/>
      <c r="NW145" s="5"/>
      <c r="NX145" s="5"/>
      <c r="NY145" s="5"/>
      <c r="NZ145" s="5"/>
      <c r="OA145" s="5"/>
      <c r="OB145" s="5"/>
      <c r="OC145" s="5"/>
      <c r="OD145" s="5"/>
      <c r="OE145" s="5"/>
      <c r="OF145" s="5"/>
      <c r="OG145" s="5"/>
      <c r="OT145" s="5">
        <v>654720</v>
      </c>
      <c r="OU145" s="5">
        <v>456918</v>
      </c>
      <c r="OV145" s="5">
        <v>358318</v>
      </c>
      <c r="OW145" s="11">
        <v>1.0258485338958906E-2</v>
      </c>
      <c r="OX145" s="11">
        <v>2.9506974375761545E-3</v>
      </c>
    </row>
    <row r="146" spans="1:414" x14ac:dyDescent="0.2">
      <c r="A146" s="1" t="s">
        <v>136</v>
      </c>
      <c r="B146" s="1" t="s">
        <v>29</v>
      </c>
      <c r="N146" s="70">
        <v>570053</v>
      </c>
      <c r="O146" s="14">
        <v>0.9181534268903746</v>
      </c>
      <c r="P146" s="93"/>
      <c r="Q146" s="5">
        <v>255668</v>
      </c>
      <c r="R146" s="5"/>
      <c r="S146" s="1">
        <v>2.16</v>
      </c>
      <c r="T146" s="98">
        <v>6.3159951364430089E-2</v>
      </c>
      <c r="U146" s="98">
        <v>0.17955561603020009</v>
      </c>
      <c r="V146" s="98">
        <v>0.36811265030711232</v>
      </c>
      <c r="W146" s="98"/>
      <c r="X146" s="98">
        <v>0.25977465054087012</v>
      </c>
      <c r="Y146" s="98"/>
      <c r="Z146" s="98">
        <v>0.59245904441920794</v>
      </c>
      <c r="AA146" s="98"/>
      <c r="AB146" s="98">
        <v>8.2021062620912952E-2</v>
      </c>
      <c r="AC146" s="98"/>
      <c r="AD146" s="98">
        <v>2.5983745113328901E-2</v>
      </c>
      <c r="AE146" s="98"/>
      <c r="AF146" s="98">
        <v>0.67448010704012085</v>
      </c>
      <c r="AG146" s="98">
        <v>0.64014911651777695</v>
      </c>
      <c r="AH146" s="98">
        <v>0.25438775528004703</v>
      </c>
      <c r="AI146" s="98"/>
      <c r="AJ146" s="98">
        <v>9.3148978705365787E-2</v>
      </c>
      <c r="AK146" s="98"/>
      <c r="AL146" s="98">
        <v>0.56156712923947039</v>
      </c>
      <c r="AM146" s="98">
        <v>0.43843287076052961</v>
      </c>
      <c r="AN146" s="98">
        <v>0.22343951907410528</v>
      </c>
      <c r="AO146" s="98">
        <v>0.48141281345393938</v>
      </c>
      <c r="AP146" s="98">
        <v>9.6409910669138718E-2</v>
      </c>
      <c r="AQ146" s="98">
        <v>1.702342828248778E-2</v>
      </c>
      <c r="AR146" s="98">
        <v>3.7642564188999383E-3</v>
      </c>
      <c r="AS146" s="98">
        <v>0.17795007210142891</v>
      </c>
      <c r="AT146" s="98">
        <v>9.048518691026318E-3</v>
      </c>
      <c r="AU146" s="98">
        <v>4.7032773929206899E-2</v>
      </c>
      <c r="AV146" s="98">
        <v>5.2572085673607959E-2</v>
      </c>
      <c r="AW146" s="98">
        <v>0.28156437254564515</v>
      </c>
      <c r="AX146" s="7">
        <v>0.69912542828981339</v>
      </c>
      <c r="AY146" s="7">
        <v>0.82406480279111971</v>
      </c>
      <c r="AZ146" s="11">
        <v>6.7703558464269634E-2</v>
      </c>
      <c r="BA146" s="11">
        <v>3.3608012506292889E-2</v>
      </c>
      <c r="BB146" s="11">
        <v>2.686203333245012E-2</v>
      </c>
      <c r="BC146" s="11">
        <v>6.908490324404052E-3</v>
      </c>
      <c r="BD146" s="98"/>
      <c r="BE146" s="98">
        <v>0.18449305066131405</v>
      </c>
      <c r="BF146" s="98"/>
      <c r="BG146" s="98">
        <v>5.3614876391175174E-2</v>
      </c>
      <c r="BH146" s="98"/>
      <c r="BI146" s="98">
        <v>0.33300000000000002</v>
      </c>
      <c r="BJ146" s="98"/>
      <c r="BK146" s="98">
        <v>0.23810792705248923</v>
      </c>
      <c r="BL146" s="98"/>
      <c r="BM146" s="98">
        <v>0.37284645801324301</v>
      </c>
      <c r="BN146" s="98"/>
      <c r="BO146" s="98">
        <v>0.18053338446864517</v>
      </c>
      <c r="BP146" s="98"/>
      <c r="BQ146" s="98">
        <v>0.18084467898064743</v>
      </c>
      <c r="BR146" s="98"/>
      <c r="BS146" s="98">
        <v>0.36137806344929263</v>
      </c>
      <c r="BT146" s="98">
        <v>4.5382620304321095E-2</v>
      </c>
      <c r="BU146" s="98"/>
      <c r="BV146" s="98">
        <v>1.7515014168427868E-2</v>
      </c>
      <c r="BW146" s="98"/>
      <c r="BX146" s="98">
        <v>5.6804664850294825E-2</v>
      </c>
      <c r="BY146" s="98"/>
      <c r="BZ146" s="98">
        <v>0.13927255399098604</v>
      </c>
      <c r="CA146" s="98"/>
      <c r="CB146" s="98">
        <v>0.31596867304215609</v>
      </c>
      <c r="CC146" s="98"/>
      <c r="CD146" s="98">
        <v>6.9459853695977181E-2</v>
      </c>
      <c r="CE146" s="98"/>
      <c r="CF146" s="98">
        <v>0.59902075974784197</v>
      </c>
      <c r="CG146" s="98">
        <v>6.5000000000000002E-2</v>
      </c>
      <c r="CH146" s="108"/>
      <c r="CI146" s="108">
        <v>62177</v>
      </c>
      <c r="CJ146" s="108"/>
      <c r="CK146" s="108">
        <v>89265</v>
      </c>
      <c r="CL146" s="108">
        <v>40604</v>
      </c>
      <c r="CM146" s="108">
        <v>48237</v>
      </c>
      <c r="CN146" s="108">
        <v>62177</v>
      </c>
      <c r="CO146" s="108">
        <v>40604</v>
      </c>
      <c r="CP146" s="108">
        <v>48237</v>
      </c>
      <c r="CQ146" s="98">
        <v>0.19700000000000001</v>
      </c>
      <c r="CR146" s="167">
        <v>0.15</v>
      </c>
      <c r="CS146" s="167">
        <v>0.33300000000000002</v>
      </c>
      <c r="CT146" s="5"/>
      <c r="CU146" s="79">
        <v>29.1</v>
      </c>
      <c r="CV146" s="79"/>
      <c r="CW146" s="98">
        <v>0.1030997553602708</v>
      </c>
      <c r="CX146" s="98">
        <v>5.628191957191743E-2</v>
      </c>
      <c r="CY146" s="98">
        <v>0.17797725072246326</v>
      </c>
      <c r="DA146" s="5">
        <v>295032</v>
      </c>
      <c r="DB146" s="10">
        <v>1</v>
      </c>
      <c r="DC146" s="10"/>
      <c r="DD146" s="98"/>
      <c r="DE146" s="167">
        <v>0.34605737682692045</v>
      </c>
      <c r="DF146" s="14">
        <v>5.5</v>
      </c>
      <c r="DG146" s="98">
        <v>0.13342281515225468</v>
      </c>
      <c r="DH146" s="98">
        <v>5.73836058461455E-3</v>
      </c>
      <c r="DI146" s="98">
        <v>4.8371024160091106E-2</v>
      </c>
      <c r="DJ146" s="98">
        <v>9.0641015211909204E-2</v>
      </c>
      <c r="DK146" s="98">
        <v>0.53023400851433067</v>
      </c>
      <c r="DL146" s="98">
        <v>0.47511225495564563</v>
      </c>
      <c r="DM146" s="108">
        <v>229600</v>
      </c>
      <c r="DN146" s="108"/>
      <c r="DO146" s="5"/>
      <c r="DP146" s="108">
        <v>1331</v>
      </c>
      <c r="DQ146" s="14"/>
      <c r="DR146" s="14"/>
      <c r="DS146" s="14"/>
      <c r="DT146" s="11"/>
      <c r="DU146" s="11"/>
      <c r="DV146" s="7">
        <v>0.5368419386244726</v>
      </c>
      <c r="DW146" s="11">
        <v>0.44628256171984454</v>
      </c>
      <c r="DX146" s="11">
        <v>0.32926133258855383</v>
      </c>
      <c r="DY146" s="11">
        <v>0.26801131740962464</v>
      </c>
      <c r="DZ146" s="11">
        <v>0.4382178488056877</v>
      </c>
      <c r="EA146" s="11">
        <v>0.36158370884186714</v>
      </c>
      <c r="EB146" s="11"/>
      <c r="ED146" s="11"/>
      <c r="EH146" s="5"/>
      <c r="EI146" s="1" t="s">
        <v>211</v>
      </c>
      <c r="EJ146" s="1" t="s">
        <v>212</v>
      </c>
      <c r="EM146" s="173">
        <v>855</v>
      </c>
      <c r="EN146" s="173"/>
      <c r="EO146" s="173"/>
      <c r="EP146" s="5"/>
      <c r="EQ146" s="5"/>
      <c r="ER146" s="11"/>
      <c r="ET146" s="11"/>
      <c r="FH146" s="5"/>
      <c r="FI146" s="11"/>
      <c r="FO146" s="11"/>
      <c r="FP146" s="11"/>
      <c r="FQ146" s="11"/>
      <c r="FR146" s="11"/>
      <c r="FS146" s="11"/>
      <c r="FT146" s="11"/>
      <c r="FU146" s="11"/>
      <c r="FV146" s="11"/>
      <c r="FW146" s="11"/>
      <c r="FX146" s="11"/>
      <c r="GC146" s="81"/>
      <c r="GD146" s="81"/>
      <c r="GE146" s="81"/>
      <c r="GF146" s="81"/>
      <c r="GG146" s="81"/>
      <c r="GH146" s="11"/>
      <c r="GI146" s="11"/>
      <c r="GJ146" s="11"/>
      <c r="GK146" s="11"/>
      <c r="HF146" s="5"/>
      <c r="IB146" s="5"/>
      <c r="IE146" s="5"/>
      <c r="IF146" s="5"/>
      <c r="IG146" s="5"/>
      <c r="IH146" s="5"/>
      <c r="II146" s="5"/>
      <c r="IJ146" s="5"/>
      <c r="IK146" s="5"/>
      <c r="IL146" s="5"/>
      <c r="IM146" s="11"/>
      <c r="IN146" s="11"/>
      <c r="IO146" s="11"/>
      <c r="IP146" s="11"/>
      <c r="IQ146" s="11"/>
      <c r="IR146" s="11"/>
      <c r="IS146" s="11"/>
      <c r="IT146" s="11"/>
      <c r="IU146" s="11"/>
      <c r="IW146" s="5"/>
      <c r="IX146" s="5"/>
      <c r="IY146" s="5"/>
      <c r="IZ146" s="5"/>
      <c r="JA146" s="5"/>
      <c r="JB146" s="11"/>
      <c r="JC146" s="11"/>
      <c r="JD146" s="11"/>
      <c r="JE146" s="11"/>
      <c r="JF146" s="11"/>
      <c r="JY146" s="5"/>
      <c r="JZ146" s="5"/>
      <c r="KA146" s="5"/>
      <c r="KB146" s="5"/>
      <c r="KE146" s="5"/>
      <c r="KF146" s="5"/>
      <c r="KG146" s="5"/>
      <c r="KH146" s="5"/>
      <c r="KI146" s="5"/>
      <c r="KJ146" s="5"/>
      <c r="KM146" s="5"/>
      <c r="KN146" s="5"/>
      <c r="KV146" s="5"/>
      <c r="KZ146" s="5"/>
      <c r="LA146" s="5"/>
      <c r="LB146" s="5"/>
      <c r="LC146" s="5"/>
      <c r="LD146" s="5"/>
      <c r="LE146" s="5"/>
      <c r="LF146" s="5"/>
      <c r="LG146" s="5"/>
      <c r="LI146" s="11"/>
      <c r="LJ146" s="11"/>
      <c r="LK146" s="11"/>
      <c r="LL146" s="11"/>
      <c r="LM146" s="11"/>
      <c r="LN146" s="11"/>
      <c r="LO146" s="11"/>
      <c r="LP146" s="11"/>
      <c r="LQ146" s="11"/>
      <c r="LU146" s="5"/>
      <c r="LW146" s="5"/>
      <c r="LX146" s="5"/>
      <c r="LY146" s="11"/>
      <c r="MB146" s="5"/>
      <c r="MH146" s="5"/>
      <c r="MO146" s="5"/>
      <c r="MP146" s="5"/>
      <c r="MQ146" s="5"/>
      <c r="MR146" s="5"/>
      <c r="MS146" s="11"/>
      <c r="MY146" s="5"/>
      <c r="MZ146" s="5"/>
      <c r="NA146" s="5"/>
      <c r="NB146" s="5"/>
      <c r="NC146" s="5"/>
      <c r="ND146" s="5"/>
      <c r="NE146" s="5"/>
      <c r="NG146" s="11"/>
      <c r="NH146" s="11"/>
      <c r="NI146" s="11"/>
      <c r="NJ146" s="11"/>
      <c r="NK146" s="11"/>
      <c r="NL146" s="11"/>
      <c r="NM146" s="11"/>
      <c r="NR146" s="5"/>
      <c r="NU146" s="5"/>
      <c r="NV146" s="5"/>
      <c r="NW146" s="5"/>
      <c r="NX146" s="5"/>
      <c r="NY146" s="5"/>
      <c r="NZ146" s="5"/>
      <c r="OA146" s="5"/>
      <c r="OB146" s="5"/>
      <c r="OC146" s="5"/>
      <c r="OD146" s="5"/>
      <c r="OE146" s="5"/>
      <c r="OF146" s="5"/>
      <c r="OG146" s="5"/>
      <c r="OT146" s="5">
        <v>266338</v>
      </c>
      <c r="OU146" s="5">
        <v>174336</v>
      </c>
      <c r="OV146" s="5">
        <v>137362</v>
      </c>
      <c r="OW146" s="11">
        <v>1.4676418253401146E-3</v>
      </c>
      <c r="OX146" s="11">
        <v>1.7513625600717357E-4</v>
      </c>
    </row>
    <row r="147" spans="1:414" x14ac:dyDescent="0.2">
      <c r="A147" s="1" t="s">
        <v>134</v>
      </c>
      <c r="B147" s="1" t="s">
        <v>31</v>
      </c>
      <c r="N147" s="70">
        <v>454172</v>
      </c>
      <c r="O147" s="14">
        <v>1.0290657627610209</v>
      </c>
      <c r="P147" s="93"/>
      <c r="Q147" s="5">
        <v>177295</v>
      </c>
      <c r="R147" s="5"/>
      <c r="S147" s="1">
        <v>2.4700000000000002</v>
      </c>
      <c r="T147" s="98">
        <v>0.10584009290454764</v>
      </c>
      <c r="U147" s="98">
        <v>0.13628796877276803</v>
      </c>
      <c r="V147" s="98">
        <v>0.33731106685683249</v>
      </c>
      <c r="W147" s="98"/>
      <c r="X147" s="98">
        <v>0.41606135939135158</v>
      </c>
      <c r="Y147" s="98"/>
      <c r="Z147" s="98">
        <v>0.43748592522596913</v>
      </c>
      <c r="AA147" s="98"/>
      <c r="AB147" s="98">
        <v>6.8629702078430166E-2</v>
      </c>
      <c r="AC147" s="98"/>
      <c r="AD147" s="98">
        <v>3.2993478136080438E-2</v>
      </c>
      <c r="AE147" s="98"/>
      <c r="AF147" s="98">
        <v>0.5061156273043993</v>
      </c>
      <c r="AG147" s="98">
        <v>0.74775797128966881</v>
      </c>
      <c r="AH147" s="98">
        <v>0.17583201232839815</v>
      </c>
      <c r="AI147" s="98"/>
      <c r="AJ147" s="98">
        <v>7.0665300769641767E-2</v>
      </c>
      <c r="AK147" s="98"/>
      <c r="AL147" s="98">
        <v>0.45871215671571841</v>
      </c>
      <c r="AM147" s="98">
        <v>0.54128784328428159</v>
      </c>
      <c r="AN147" s="98">
        <v>0.39544474646171152</v>
      </c>
      <c r="AO147" s="98">
        <v>0.46486706033055269</v>
      </c>
      <c r="AP147" s="98">
        <v>5.2925922454463085E-2</v>
      </c>
      <c r="AQ147" s="98">
        <v>1.0060299309526042E-2</v>
      </c>
      <c r="AR147" s="98">
        <v>5.9362014559315151E-3</v>
      </c>
      <c r="AS147" s="98">
        <v>7.0765769987815169E-2</v>
      </c>
      <c r="AT147" s="98">
        <v>1.8523506528487343E-3</v>
      </c>
      <c r="AU147" s="98">
        <v>4.3844283211837358E-2</v>
      </c>
      <c r="AV147" s="98">
        <v>5.1450971544600807E-2</v>
      </c>
      <c r="AW147" s="98">
        <v>0.29134493358526747</v>
      </c>
      <c r="AX147" s="7">
        <v>0.6668603175498462</v>
      </c>
      <c r="AY147" s="7">
        <v>0.81679686398375573</v>
      </c>
      <c r="AZ147" s="11">
        <v>9.2180048781249788E-2</v>
      </c>
      <c r="BA147" s="11">
        <v>3.8040895022125619E-2</v>
      </c>
      <c r="BB147" s="11">
        <v>2.2101074928088941E-2</v>
      </c>
      <c r="BC147" s="11">
        <v>6.2438214508070333E-3</v>
      </c>
      <c r="BD147" s="98"/>
      <c r="BE147" s="98">
        <v>0.20511762714733012</v>
      </c>
      <c r="BF147" s="98"/>
      <c r="BG147" s="98">
        <v>6.1701362443936703E-2</v>
      </c>
      <c r="BH147" s="98"/>
      <c r="BI147" s="98">
        <v>0.42299999999999999</v>
      </c>
      <c r="BJ147" s="98"/>
      <c r="BK147" s="98">
        <v>0.26681898959126682</v>
      </c>
      <c r="BL147" s="98"/>
      <c r="BM147" s="98">
        <v>0.43409322977019538</v>
      </c>
      <c r="BN147" s="98"/>
      <c r="BO147" s="98">
        <v>0.2264040506614764</v>
      </c>
      <c r="BP147" s="98"/>
      <c r="BQ147" s="98">
        <v>0.15893768864065894</v>
      </c>
      <c r="BR147" s="98"/>
      <c r="BS147" s="98">
        <v>0.38534173930213533</v>
      </c>
      <c r="BT147" s="98">
        <v>7.4608058050680229E-2</v>
      </c>
      <c r="BU147" s="98"/>
      <c r="BV147" s="98">
        <v>1.9729052444376817E-2</v>
      </c>
      <c r="BW147" s="98"/>
      <c r="BX147" s="98">
        <v>5.7927046728705321E-2</v>
      </c>
      <c r="BY147" s="98"/>
      <c r="BZ147" s="98">
        <v>0.10604900641467625</v>
      </c>
      <c r="CA147" s="98"/>
      <c r="CB147" s="98">
        <v>0.26309682880089774</v>
      </c>
      <c r="CC147" s="98"/>
      <c r="CD147" s="98">
        <v>0.10424681049363049</v>
      </c>
      <c r="CE147" s="98"/>
      <c r="CF147" s="98">
        <v>0.55104874488228661</v>
      </c>
      <c r="CG147" s="98">
        <v>7.6999999999999999E-2</v>
      </c>
      <c r="CH147" s="108"/>
      <c r="CI147" s="108">
        <v>63071</v>
      </c>
      <c r="CJ147" s="108"/>
      <c r="CK147" s="108">
        <v>95663</v>
      </c>
      <c r="CL147" s="108">
        <v>38736</v>
      </c>
      <c r="CM147" s="108">
        <v>39771</v>
      </c>
      <c r="CN147" s="108">
        <v>63071</v>
      </c>
      <c r="CO147" s="108">
        <v>38736</v>
      </c>
      <c r="CP147" s="108">
        <v>39771</v>
      </c>
      <c r="CQ147" s="98">
        <v>0.19600000000000001</v>
      </c>
      <c r="CR147" s="167">
        <v>0.13700000000000001</v>
      </c>
      <c r="CS147" s="167">
        <v>0.42299999999999999</v>
      </c>
      <c r="CT147" s="5"/>
      <c r="CU147" s="79">
        <v>23.6</v>
      </c>
      <c r="CV147" s="79"/>
      <c r="CW147" s="98">
        <v>1.0232793620812197E-2</v>
      </c>
      <c r="CX147" s="98">
        <v>1.871306312007711E-2</v>
      </c>
      <c r="CY147" s="98">
        <v>8.5795791994859261E-2</v>
      </c>
      <c r="DA147" s="5">
        <v>206591</v>
      </c>
      <c r="DB147" s="10">
        <v>1</v>
      </c>
      <c r="DC147" s="10"/>
      <c r="DD147" s="98"/>
      <c r="DE147" s="167">
        <v>0.32969490442468452</v>
      </c>
      <c r="DF147" s="14">
        <v>5.2</v>
      </c>
      <c r="DG147" s="98">
        <v>0.14180675828085443</v>
      </c>
      <c r="DH147" s="98">
        <v>1.7077220208043913E-2</v>
      </c>
      <c r="DI147" s="98">
        <v>0.15204921802014609</v>
      </c>
      <c r="DJ147" s="98">
        <v>0.28573364764195924</v>
      </c>
      <c r="DK147" s="98">
        <v>6.5486879873760229E-2</v>
      </c>
      <c r="DL147" s="98">
        <v>0.59280295552610052</v>
      </c>
      <c r="DM147" s="108">
        <v>248800</v>
      </c>
      <c r="DN147" s="108"/>
      <c r="DO147" s="5"/>
      <c r="DP147" s="108">
        <v>1147</v>
      </c>
      <c r="DQ147" s="14"/>
      <c r="DR147" s="14"/>
      <c r="DS147" s="14"/>
      <c r="DT147" s="11"/>
      <c r="DU147" s="11"/>
      <c r="DV147" s="7">
        <v>0.56818842242104461</v>
      </c>
      <c r="DW147" s="11">
        <v>0.47998776477785426</v>
      </c>
      <c r="DX147" s="11">
        <v>0.2893917113356419</v>
      </c>
      <c r="DY147" s="11">
        <v>0.22449915405657545</v>
      </c>
      <c r="DZ147" s="11">
        <v>0.40291690809866154</v>
      </c>
      <c r="EA147" s="11">
        <v>0.32853336123902277</v>
      </c>
      <c r="EB147" s="11"/>
      <c r="ED147" s="11"/>
      <c r="EH147" s="5"/>
      <c r="EI147" s="5"/>
      <c r="EJ147" s="5"/>
      <c r="EK147" s="5"/>
      <c r="EL147" s="5"/>
      <c r="EM147" s="5"/>
      <c r="EN147" s="5"/>
      <c r="EO147" s="5"/>
      <c r="EP147" s="5"/>
      <c r="EQ147" s="5"/>
      <c r="ER147" s="11"/>
      <c r="ET147" s="11"/>
      <c r="FH147" s="5"/>
      <c r="FI147" s="11"/>
      <c r="FO147" s="11"/>
      <c r="FP147" s="11"/>
      <c r="FQ147" s="11"/>
      <c r="FR147" s="11"/>
      <c r="FS147" s="11"/>
      <c r="FT147" s="11"/>
      <c r="FU147" s="11"/>
      <c r="FV147" s="11"/>
      <c r="FW147" s="11"/>
      <c r="FX147" s="11"/>
      <c r="GC147" s="81"/>
      <c r="GD147" s="81"/>
      <c r="GE147" s="81"/>
      <c r="GF147" s="81"/>
      <c r="GG147" s="81"/>
      <c r="GH147" s="11"/>
      <c r="GI147" s="11"/>
      <c r="GJ147" s="11"/>
      <c r="GK147" s="11"/>
      <c r="HF147" s="5"/>
      <c r="IB147" s="5"/>
      <c r="IE147" s="5"/>
      <c r="IF147" s="5"/>
      <c r="IG147" s="5"/>
      <c r="IH147" s="5"/>
      <c r="II147" s="5"/>
      <c r="IJ147" s="5"/>
      <c r="IK147" s="5"/>
      <c r="IL147" s="5"/>
      <c r="IM147" s="11"/>
      <c r="IN147" s="11"/>
      <c r="IO147" s="11"/>
      <c r="IP147" s="11"/>
      <c r="IQ147" s="11"/>
      <c r="IR147" s="11"/>
      <c r="IS147" s="11"/>
      <c r="IT147" s="11"/>
      <c r="IU147" s="11"/>
      <c r="IW147" s="5"/>
      <c r="IX147" s="5"/>
      <c r="IY147" s="5"/>
      <c r="IZ147" s="5"/>
      <c r="JA147" s="5"/>
      <c r="JB147" s="11"/>
      <c r="JC147" s="11"/>
      <c r="JD147" s="11"/>
      <c r="JE147" s="11"/>
      <c r="JF147" s="11"/>
      <c r="JY147" s="5"/>
      <c r="JZ147" s="5"/>
      <c r="KA147" s="5"/>
      <c r="KB147" s="5"/>
      <c r="KE147" s="5"/>
      <c r="KF147" s="5"/>
      <c r="KG147" s="5"/>
      <c r="KH147" s="5"/>
      <c r="KI147" s="5"/>
      <c r="KJ147" s="5"/>
      <c r="KM147" s="5"/>
      <c r="KN147" s="5"/>
      <c r="KV147" s="5"/>
      <c r="KZ147" s="5"/>
      <c r="LA147" s="5"/>
      <c r="LB147" s="5"/>
      <c r="LC147" s="5"/>
      <c r="LD147" s="5"/>
      <c r="LE147" s="5"/>
      <c r="LF147" s="5"/>
      <c r="LG147" s="5"/>
      <c r="LI147" s="11"/>
      <c r="LJ147" s="11"/>
      <c r="LK147" s="11"/>
      <c r="LL147" s="11"/>
      <c r="LM147" s="11"/>
      <c r="LN147" s="11"/>
      <c r="LO147" s="11"/>
      <c r="LP147" s="11"/>
      <c r="LQ147" s="11"/>
      <c r="LU147" s="5"/>
      <c r="LW147" s="5"/>
      <c r="LX147" s="5"/>
      <c r="LY147" s="11"/>
      <c r="MB147" s="5"/>
      <c r="MC147" s="5"/>
      <c r="MH147" s="5"/>
      <c r="MO147" s="5"/>
      <c r="MP147" s="5"/>
      <c r="MQ147" s="5"/>
      <c r="MR147" s="5"/>
      <c r="MS147" s="11"/>
      <c r="MY147" s="5"/>
      <c r="MZ147" s="5"/>
      <c r="NA147" s="5"/>
      <c r="NB147" s="5"/>
      <c r="NC147" s="5"/>
      <c r="ND147" s="5"/>
      <c r="NE147" s="5"/>
      <c r="NG147" s="11"/>
      <c r="NH147" s="11"/>
      <c r="NI147" s="11"/>
      <c r="NJ147" s="11"/>
      <c r="NK147" s="11"/>
      <c r="NL147" s="11"/>
      <c r="NM147" s="11"/>
      <c r="NQ147" s="5"/>
      <c r="NR147" s="5"/>
      <c r="NU147" s="5"/>
      <c r="NV147" s="5"/>
      <c r="NW147" s="5"/>
      <c r="NX147" s="5"/>
      <c r="NY147" s="5"/>
      <c r="NZ147" s="5"/>
      <c r="OA147" s="5"/>
      <c r="OB147" s="5"/>
      <c r="OC147" s="5"/>
      <c r="OD147" s="5"/>
      <c r="OE147" s="5"/>
      <c r="OF147" s="5"/>
      <c r="OG147" s="5"/>
      <c r="OT147" s="5">
        <v>941721</v>
      </c>
      <c r="OU147" s="5">
        <v>753975</v>
      </c>
      <c r="OV147" s="5">
        <v>466976</v>
      </c>
      <c r="OW147" s="11">
        <v>2.5470144195889697E-3</v>
      </c>
      <c r="OX147" s="11">
        <v>7.3275964964540034E-4</v>
      </c>
    </row>
    <row r="148" spans="1:414" x14ac:dyDescent="0.2">
      <c r="A148" s="1" t="s">
        <v>157</v>
      </c>
      <c r="B148" s="1" t="s">
        <v>33</v>
      </c>
      <c r="N148" s="70">
        <v>98606</v>
      </c>
      <c r="O148" s="14">
        <v>1.0398354988423602</v>
      </c>
      <c r="P148" s="93"/>
      <c r="Q148" s="5">
        <v>36961</v>
      </c>
      <c r="R148" s="5"/>
      <c r="S148" s="1">
        <v>2.39</v>
      </c>
      <c r="T148" s="98">
        <v>0.17569953885430015</v>
      </c>
      <c r="U148" s="98">
        <v>0.123126910929254</v>
      </c>
      <c r="V148" s="98">
        <v>0.30313518531599076</v>
      </c>
      <c r="W148" s="98"/>
      <c r="X148" s="98">
        <v>0.80880112208756727</v>
      </c>
      <c r="Y148" s="98"/>
      <c r="Z148" s="98">
        <v>3.913179483557179E-2</v>
      </c>
      <c r="AA148" s="98"/>
      <c r="AB148" s="98">
        <v>4.6437472881202008E-2</v>
      </c>
      <c r="AC148" s="98"/>
      <c r="AD148" s="98">
        <v>6.4923663736995596E-2</v>
      </c>
      <c r="AE148" s="98"/>
      <c r="AF148" s="98">
        <v>8.5569267716773798E-2</v>
      </c>
      <c r="AG148" s="98">
        <v>0.54547380954783509</v>
      </c>
      <c r="AH148" s="98">
        <v>0.34640417351994429</v>
      </c>
      <c r="AI148" s="98"/>
      <c r="AJ148" s="98">
        <v>9.5448078223226804E-2</v>
      </c>
      <c r="AK148" s="98"/>
      <c r="AL148" s="98">
        <v>0.41590020086689927</v>
      </c>
      <c r="AM148" s="98">
        <v>0.58409979913310073</v>
      </c>
      <c r="AN148" s="98">
        <v>0.54308066391796173</v>
      </c>
      <c r="AO148" s="98">
        <v>0.1720054974098742</v>
      </c>
      <c r="AP148" s="98">
        <v>0.1513902103816471</v>
      </c>
      <c r="AQ148" s="98">
        <v>2.8967121260175494E-2</v>
      </c>
      <c r="AR148" s="98">
        <v>1.2897769320224125E-2</v>
      </c>
      <c r="AS148" s="98">
        <v>9.1658737710117344E-2</v>
      </c>
      <c r="AT148" s="98">
        <v>8.4762010474162726E-4</v>
      </c>
      <c r="AU148" s="98">
        <v>3.8647631563228001E-2</v>
      </c>
      <c r="AV148" s="98">
        <v>6.203836476285815E-2</v>
      </c>
      <c r="AW148" s="98">
        <v>0.31346554476339927</v>
      </c>
      <c r="AX148" s="7">
        <v>0.69308189713481783</v>
      </c>
      <c r="AY148" s="7">
        <v>0.83193095424907337</v>
      </c>
      <c r="AZ148" s="11">
        <v>8.8023234559376079E-2</v>
      </c>
      <c r="BA148" s="11">
        <v>7.7187887158031557E-2</v>
      </c>
      <c r="BB148" s="11">
        <v>4.1747060137701325E-2</v>
      </c>
      <c r="BC148" s="11">
        <v>8.0935069155310038E-3</v>
      </c>
      <c r="BD148" s="98"/>
      <c r="BE148" s="98">
        <v>0.16334228928310884</v>
      </c>
      <c r="BF148" s="98"/>
      <c r="BG148" s="98">
        <v>7.202718812832512E-2</v>
      </c>
      <c r="BH148" s="98"/>
      <c r="BI148" s="98">
        <v>0.39900000000000002</v>
      </c>
      <c r="BJ148" s="98"/>
      <c r="BK148" s="98">
        <v>0.23536947741143396</v>
      </c>
      <c r="BL148" s="98"/>
      <c r="BM148" s="98">
        <v>0.46002434359241867</v>
      </c>
      <c r="BN148" s="98"/>
      <c r="BO148" s="98">
        <v>0.22837671927545775</v>
      </c>
      <c r="BP148" s="98"/>
      <c r="BQ148" s="98">
        <v>0.25997758047009839</v>
      </c>
      <c r="BR148" s="98"/>
      <c r="BS148" s="98">
        <v>0.48835429974555611</v>
      </c>
      <c r="BT148" s="98">
        <v>9.2165898617511524E-2</v>
      </c>
      <c r="BU148" s="98"/>
      <c r="BV148" s="98">
        <v>1.236629603010189E-2</v>
      </c>
      <c r="BW148" s="98"/>
      <c r="BX148" s="98">
        <v>4.149579334545301E-2</v>
      </c>
      <c r="BY148" s="98"/>
      <c r="BZ148" s="98">
        <v>0.10829493087557604</v>
      </c>
      <c r="CA148" s="98"/>
      <c r="CB148" s="98">
        <v>0.36128609478713059</v>
      </c>
      <c r="CC148" s="98"/>
      <c r="CD148" s="98">
        <v>0.12537521667441762</v>
      </c>
      <c r="CE148" s="98"/>
      <c r="CF148" s="98">
        <v>0.64881833171267911</v>
      </c>
      <c r="CG148" s="98">
        <v>2.9000000000000001E-2</v>
      </c>
      <c r="CH148" s="108"/>
      <c r="CI148" s="108">
        <v>72715</v>
      </c>
      <c r="CJ148" s="108"/>
      <c r="CK148" s="108">
        <v>99780</v>
      </c>
      <c r="CL148" s="108">
        <v>38426</v>
      </c>
      <c r="CM148" s="108">
        <v>33951</v>
      </c>
      <c r="CN148" s="108">
        <v>72715</v>
      </c>
      <c r="CO148" s="108">
        <v>38426</v>
      </c>
      <c r="CP148" s="108">
        <v>33951</v>
      </c>
      <c r="CQ148" s="98">
        <v>0.23899999999999999</v>
      </c>
      <c r="CR148" s="167">
        <v>8.5000000000000006E-2</v>
      </c>
      <c r="CS148" s="167">
        <v>0.39900000000000002</v>
      </c>
      <c r="CT148" s="5"/>
      <c r="CU148" s="79">
        <v>18.2</v>
      </c>
      <c r="CV148" s="79"/>
      <c r="CW148" s="98">
        <v>2.9565142438477784E-2</v>
      </c>
      <c r="CX148" s="98">
        <v>5.7363271990690856E-2</v>
      </c>
      <c r="CY148" s="98">
        <v>0.1395724690772745</v>
      </c>
      <c r="DA148" s="5">
        <v>42794</v>
      </c>
      <c r="DB148" s="10">
        <v>1.0859431317581096</v>
      </c>
      <c r="DC148" s="10"/>
      <c r="DD148" s="98"/>
      <c r="DE148" s="167">
        <v>0.30046268168434825</v>
      </c>
      <c r="DF148" s="14">
        <v>5.3</v>
      </c>
      <c r="DG148" s="98">
        <v>0.13630415478805441</v>
      </c>
      <c r="DH148" s="98">
        <v>2.2292844791325886E-2</v>
      </c>
      <c r="DI148" s="98">
        <v>0.14735710613637426</v>
      </c>
      <c r="DJ148" s="98">
        <v>0.29151282890124786</v>
      </c>
      <c r="DK148" s="98">
        <v>9.0222928447913256E-2</v>
      </c>
      <c r="DL148" s="98">
        <v>0.5529612294039663</v>
      </c>
      <c r="DM148" s="108">
        <v>304600</v>
      </c>
      <c r="DN148" s="108"/>
      <c r="DO148" s="173">
        <v>727</v>
      </c>
      <c r="DP148" s="108">
        <v>1240</v>
      </c>
      <c r="DQ148" s="14">
        <v>1.7056396148555708</v>
      </c>
      <c r="DR148" s="14"/>
      <c r="DS148" s="14"/>
      <c r="DT148" s="11"/>
      <c r="DU148" s="11"/>
      <c r="DV148" s="7">
        <v>0.52172676196572076</v>
      </c>
      <c r="DW148" s="11">
        <v>0.45430623710973617</v>
      </c>
      <c r="DX148" s="11">
        <v>0.18812615955473097</v>
      </c>
      <c r="DY148" s="11">
        <v>0.15213358070500926</v>
      </c>
      <c r="DZ148" s="11">
        <v>0.33725856272663607</v>
      </c>
      <c r="EA148" s="11">
        <v>0.28721647353191609</v>
      </c>
      <c r="EB148" s="11"/>
      <c r="ED148" s="11"/>
      <c r="EH148" s="5"/>
      <c r="EI148" s="1" t="s">
        <v>180</v>
      </c>
      <c r="EJ148" s="1" t="s">
        <v>181</v>
      </c>
      <c r="EM148" s="173">
        <v>929</v>
      </c>
      <c r="EN148" s="173"/>
      <c r="EO148" s="173"/>
      <c r="EP148" s="5"/>
      <c r="EQ148" s="5"/>
      <c r="ER148" s="11"/>
      <c r="ET148" s="11"/>
      <c r="FH148" s="5"/>
      <c r="FI148" s="11"/>
      <c r="FO148" s="11"/>
      <c r="FP148" s="11"/>
      <c r="FQ148" s="11"/>
      <c r="FR148" s="11"/>
      <c r="FS148" s="11"/>
      <c r="FT148" s="11"/>
      <c r="FU148" s="11"/>
      <c r="FV148" s="11"/>
      <c r="FW148" s="11"/>
      <c r="FX148" s="11"/>
      <c r="GC148" s="81"/>
      <c r="GD148" s="81"/>
      <c r="GE148" s="81"/>
      <c r="GF148" s="81"/>
      <c r="GG148" s="81"/>
      <c r="GH148" s="11"/>
      <c r="GI148" s="11"/>
      <c r="GJ148" s="11"/>
      <c r="GK148" s="11"/>
      <c r="HF148" s="5"/>
      <c r="IB148" s="5"/>
      <c r="IE148" s="5"/>
      <c r="IF148" s="5"/>
      <c r="IG148" s="5"/>
      <c r="IH148" s="5"/>
      <c r="II148" s="5"/>
      <c r="IJ148" s="5"/>
      <c r="IK148" s="5"/>
      <c r="IL148" s="5"/>
      <c r="IM148" s="11"/>
      <c r="IN148" s="11"/>
      <c r="IO148" s="11"/>
      <c r="IP148" s="11"/>
      <c r="IQ148" s="11"/>
      <c r="IR148" s="11"/>
      <c r="IS148" s="11"/>
      <c r="IT148" s="11"/>
      <c r="IU148" s="11"/>
      <c r="IW148" s="5"/>
      <c r="IX148" s="5"/>
      <c r="IY148" s="5"/>
      <c r="IZ148" s="5"/>
      <c r="JA148" s="5"/>
      <c r="JB148" s="11"/>
      <c r="JC148" s="11"/>
      <c r="JD148" s="11"/>
      <c r="JE148" s="11"/>
      <c r="JF148" s="11"/>
      <c r="JY148" s="5"/>
      <c r="JZ148" s="5"/>
      <c r="KA148" s="5"/>
      <c r="KB148" s="5"/>
      <c r="KE148" s="5"/>
      <c r="KF148" s="5"/>
      <c r="KG148" s="5"/>
      <c r="KH148" s="5"/>
      <c r="KI148" s="5"/>
      <c r="KJ148" s="5"/>
      <c r="KM148" s="5"/>
      <c r="KN148" s="5"/>
      <c r="KV148" s="5"/>
      <c r="KZ148" s="5"/>
      <c r="LA148" s="5"/>
      <c r="LB148" s="5"/>
      <c r="LC148" s="5"/>
      <c r="LD148" s="5"/>
      <c r="LE148" s="5"/>
      <c r="LF148" s="5"/>
      <c r="LG148" s="5"/>
      <c r="LI148" s="11"/>
      <c r="LJ148" s="11"/>
      <c r="LK148" s="11"/>
      <c r="LL148" s="11"/>
      <c r="LM148" s="11"/>
      <c r="LN148" s="11"/>
      <c r="LO148" s="11"/>
      <c r="LP148" s="11"/>
      <c r="LQ148" s="11"/>
      <c r="LU148" s="5"/>
      <c r="LW148" s="5"/>
      <c r="LX148" s="5"/>
      <c r="LY148" s="11"/>
      <c r="MB148" s="5"/>
      <c r="MC148" s="5"/>
      <c r="MH148" s="5"/>
      <c r="MO148" s="5"/>
      <c r="MP148" s="5"/>
      <c r="MQ148" s="5"/>
      <c r="MR148" s="5"/>
      <c r="MS148" s="11"/>
      <c r="MY148" s="5"/>
      <c r="MZ148" s="5"/>
      <c r="NA148" s="5"/>
      <c r="NB148" s="5"/>
      <c r="NC148" s="5"/>
      <c r="ND148" s="5"/>
      <c r="NE148" s="5"/>
      <c r="NG148" s="11"/>
      <c r="NH148" s="11"/>
      <c r="NI148" s="11"/>
      <c r="NJ148" s="11"/>
      <c r="NK148" s="11"/>
      <c r="NL148" s="11"/>
      <c r="NM148" s="11"/>
      <c r="NQ148" s="5"/>
      <c r="NR148" s="5"/>
      <c r="NU148" s="5"/>
      <c r="NV148" s="5"/>
      <c r="NW148" s="5"/>
      <c r="NX148" s="5"/>
      <c r="NY148" s="5"/>
      <c r="NZ148" s="5"/>
      <c r="OA148" s="5"/>
      <c r="OB148" s="5"/>
      <c r="OC148" s="5"/>
      <c r="OD148" s="5"/>
      <c r="OE148" s="5"/>
      <c r="OF148" s="5"/>
      <c r="OG148" s="5"/>
      <c r="OT148" s="5">
        <v>1044872</v>
      </c>
      <c r="OU148" s="5">
        <v>747549</v>
      </c>
      <c r="OV148" s="5">
        <v>577086</v>
      </c>
      <c r="OW148" s="11">
        <v>2.5525724970531165E-3</v>
      </c>
      <c r="OX148" s="11">
        <v>2.0992772355677013E-4</v>
      </c>
    </row>
    <row r="149" spans="1:414" x14ac:dyDescent="0.2">
      <c r="A149" s="1" t="s">
        <v>137</v>
      </c>
      <c r="B149" s="1" t="s">
        <v>34</v>
      </c>
      <c r="N149" s="70">
        <v>1663929</v>
      </c>
      <c r="O149" s="14">
        <v>1.1032409749512504</v>
      </c>
      <c r="P149" s="93"/>
      <c r="Q149" s="5">
        <v>634215</v>
      </c>
      <c r="R149" s="5"/>
      <c r="S149" s="1">
        <v>2.4900000000000002</v>
      </c>
      <c r="T149" s="98">
        <v>6.8619019571340936E-2</v>
      </c>
      <c r="U149" s="98">
        <v>0.15092058240990255</v>
      </c>
      <c r="V149" s="98">
        <v>0.3942039777461066</v>
      </c>
      <c r="W149" s="98"/>
      <c r="X149" s="98">
        <v>0.65095628873907829</v>
      </c>
      <c r="Y149" s="98"/>
      <c r="Z149" s="98">
        <v>4.9028757328189995E-2</v>
      </c>
      <c r="AA149" s="98"/>
      <c r="AB149" s="98">
        <v>9.2629542257067266E-2</v>
      </c>
      <c r="AC149" s="98"/>
      <c r="AD149" s="98">
        <v>0.13646653828664554</v>
      </c>
      <c r="AE149" s="98"/>
      <c r="AF149" s="98">
        <v>0.14165829958525727</v>
      </c>
      <c r="AG149" s="98">
        <v>0.52069227553078834</v>
      </c>
      <c r="AH149" s="98">
        <v>0.22704159329575521</v>
      </c>
      <c r="AI149" s="98"/>
      <c r="AJ149" s="98">
        <v>0.23080449106273632</v>
      </c>
      <c r="AK149" s="98"/>
      <c r="AL149" s="98">
        <v>0.58141650491085362</v>
      </c>
      <c r="AM149" s="98">
        <v>0.41858349508914638</v>
      </c>
      <c r="AN149" s="98">
        <v>0.42643239841117886</v>
      </c>
      <c r="AO149" s="98">
        <v>0.30799276462281366</v>
      </c>
      <c r="AP149" s="98">
        <v>0.16312126132511068</v>
      </c>
      <c r="AQ149" s="98">
        <v>2.4176103157015089E-2</v>
      </c>
      <c r="AR149" s="98">
        <v>4.6569807109498552E-3</v>
      </c>
      <c r="AS149" s="98">
        <v>7.3620491772931868E-2</v>
      </c>
      <c r="AT149" s="98">
        <v>2.066694539983459E-3</v>
      </c>
      <c r="AU149" s="98">
        <v>3.3307229061946046E-2</v>
      </c>
      <c r="AV149" s="98">
        <v>4.6909959556301888E-2</v>
      </c>
      <c r="AW149" s="98">
        <v>0.24697775990791768</v>
      </c>
      <c r="AX149" s="7">
        <v>0.62174026158321705</v>
      </c>
      <c r="AY149" s="7">
        <v>0.77417910330093109</v>
      </c>
      <c r="AZ149" s="11">
        <v>6.3164836248443837E-2</v>
      </c>
      <c r="BA149" s="11">
        <v>2.688496098805606E-2</v>
      </c>
      <c r="BB149" s="11">
        <v>2.6522575158081575E-2</v>
      </c>
      <c r="BC149" s="11">
        <v>1.1537181525718301E-2</v>
      </c>
      <c r="BD149" s="98"/>
      <c r="BE149" s="98">
        <v>0.10905682170809916</v>
      </c>
      <c r="BF149" s="98"/>
      <c r="BG149" s="98">
        <v>5.6186428990104474E-2</v>
      </c>
      <c r="BH149" s="98"/>
      <c r="BI149" s="98">
        <v>0.23599999999999999</v>
      </c>
      <c r="BJ149" s="98"/>
      <c r="BK149" s="98">
        <v>0.16524325069820364</v>
      </c>
      <c r="BL149" s="98"/>
      <c r="BM149" s="98">
        <v>0.40810322327931042</v>
      </c>
      <c r="BN149" s="98"/>
      <c r="BO149" s="98">
        <v>0.28964676067992967</v>
      </c>
      <c r="BP149" s="98"/>
      <c r="BQ149" s="98">
        <v>0.30544771230562356</v>
      </c>
      <c r="BR149" s="98"/>
      <c r="BS149" s="98">
        <v>0.59509447298555318</v>
      </c>
      <c r="BT149" s="98">
        <v>0.10287099035643116</v>
      </c>
      <c r="BU149" s="98"/>
      <c r="BV149" s="98">
        <v>2.6540514581274807E-2</v>
      </c>
      <c r="BW149" s="98"/>
      <c r="BX149" s="98">
        <v>6.8206031232577263E-2</v>
      </c>
      <c r="BY149" s="98"/>
      <c r="BZ149" s="98">
        <v>0.21097390661139231</v>
      </c>
      <c r="CA149" s="98"/>
      <c r="CB149" s="98">
        <v>0.27520658876002585</v>
      </c>
      <c r="CC149" s="98"/>
      <c r="CD149" s="98">
        <v>6.4373996036587056E-2</v>
      </c>
      <c r="CE149" s="98"/>
      <c r="CF149" s="98">
        <v>0.64530103722185728</v>
      </c>
      <c r="CG149" s="98">
        <v>4.3999999999999997E-2</v>
      </c>
      <c r="CH149" s="108"/>
      <c r="CI149" s="108">
        <v>130847</v>
      </c>
      <c r="CJ149" s="108"/>
      <c r="CK149" s="108">
        <v>178070</v>
      </c>
      <c r="CL149" s="108">
        <v>69556</v>
      </c>
      <c r="CM149" s="108">
        <v>67646</v>
      </c>
      <c r="CN149" s="108">
        <v>130847</v>
      </c>
      <c r="CO149" s="108">
        <v>69556</v>
      </c>
      <c r="CP149" s="108">
        <v>67646</v>
      </c>
      <c r="CQ149" s="98">
        <v>7.6999999999999999E-2</v>
      </c>
      <c r="CR149" s="167">
        <v>4.9000000000000002E-2</v>
      </c>
      <c r="CS149" s="167">
        <v>0.23599999999999999</v>
      </c>
      <c r="CT149" s="5"/>
      <c r="CU149" s="79">
        <v>29.9</v>
      </c>
      <c r="CV149" s="79"/>
      <c r="CW149" s="98">
        <v>7.2194619213494265E-2</v>
      </c>
      <c r="CX149" s="98">
        <v>4.2213476268913315E-2</v>
      </c>
      <c r="CY149" s="98">
        <v>0.24686540832950793</v>
      </c>
      <c r="DA149" s="5">
        <v>664267</v>
      </c>
      <c r="DB149" s="10">
        <v>1.0561249277419757</v>
      </c>
      <c r="DC149" s="10"/>
      <c r="DD149" s="98"/>
      <c r="DE149" s="167">
        <v>0.46114589464778466</v>
      </c>
      <c r="DF149" s="14">
        <v>5.7</v>
      </c>
      <c r="DG149" s="98">
        <v>4.5240844419487947E-2</v>
      </c>
      <c r="DH149" s="98">
        <v>1.2183353982660588E-2</v>
      </c>
      <c r="DI149" s="98">
        <v>8.5534882810677032E-2</v>
      </c>
      <c r="DJ149" s="98">
        <v>0.15379508540993306</v>
      </c>
      <c r="DK149" s="98">
        <v>0.36830973087628921</v>
      </c>
      <c r="DL149" s="98">
        <v>0.61318795676545024</v>
      </c>
      <c r="DM149" s="108">
        <v>727800</v>
      </c>
      <c r="DN149" s="108"/>
      <c r="DO149" s="173">
        <v>1213</v>
      </c>
      <c r="DP149" s="108">
        <v>2201</v>
      </c>
      <c r="DQ149" s="14">
        <v>1.8145094806265458</v>
      </c>
      <c r="DR149" s="14"/>
      <c r="DS149" s="14"/>
      <c r="DT149" s="11"/>
      <c r="DU149" s="11"/>
      <c r="DV149" s="7">
        <v>0.47149272882805815</v>
      </c>
      <c r="DW149" s="11">
        <v>0.37627887082976902</v>
      </c>
      <c r="DX149" s="11">
        <v>0.27227217838845447</v>
      </c>
      <c r="DY149" s="11">
        <v>0.20965176579090317</v>
      </c>
      <c r="DZ149" s="11">
        <v>0.34933308655830925</v>
      </c>
      <c r="EA149" s="11">
        <v>0.2741051367492448</v>
      </c>
      <c r="EB149" s="11"/>
      <c r="ED149" s="11"/>
      <c r="EH149" s="5"/>
      <c r="EI149" s="1" t="s">
        <v>38</v>
      </c>
      <c r="EJ149" s="1" t="s">
        <v>195</v>
      </c>
      <c r="EM149" s="173">
        <v>730</v>
      </c>
      <c r="EN149" s="173"/>
      <c r="EO149" s="173"/>
      <c r="EP149" s="5"/>
      <c r="EQ149" s="5"/>
      <c r="ER149" s="11"/>
      <c r="ET149" s="11"/>
      <c r="FH149" s="5"/>
      <c r="FI149" s="11"/>
      <c r="FO149" s="11"/>
      <c r="FP149" s="11"/>
      <c r="FQ149" s="11"/>
      <c r="FR149" s="11"/>
      <c r="FS149" s="11"/>
      <c r="FT149" s="11"/>
      <c r="FU149" s="11"/>
      <c r="FV149" s="11"/>
      <c r="FW149" s="11"/>
      <c r="FX149" s="11"/>
      <c r="GC149" s="81"/>
      <c r="GD149" s="81"/>
      <c r="GE149" s="81"/>
      <c r="GF149" s="81"/>
      <c r="GG149" s="81"/>
      <c r="GH149" s="11"/>
      <c r="GI149" s="11"/>
      <c r="GJ149" s="11"/>
      <c r="GK149" s="11"/>
      <c r="HF149" s="5"/>
      <c r="IB149" s="5"/>
      <c r="IE149" s="5"/>
      <c r="IF149" s="5"/>
      <c r="IG149" s="5"/>
      <c r="IH149" s="5"/>
      <c r="II149" s="5"/>
      <c r="IJ149" s="5"/>
      <c r="IK149" s="5"/>
      <c r="IL149" s="5"/>
      <c r="IM149" s="11"/>
      <c r="IN149" s="11"/>
      <c r="IO149" s="11"/>
      <c r="IP149" s="11"/>
      <c r="IQ149" s="11"/>
      <c r="IR149" s="11"/>
      <c r="IS149" s="11"/>
      <c r="IT149" s="11"/>
      <c r="IU149" s="11"/>
      <c r="IX149" s="5"/>
      <c r="IY149" s="5"/>
      <c r="IZ149" s="5"/>
      <c r="JA149" s="5"/>
      <c r="JB149" s="11"/>
      <c r="JC149" s="11"/>
      <c r="JD149" s="11"/>
      <c r="JE149" s="11"/>
      <c r="JF149" s="11"/>
      <c r="JY149" s="5"/>
      <c r="JZ149" s="5"/>
      <c r="KA149" s="5"/>
      <c r="KB149" s="5"/>
      <c r="KE149" s="5"/>
      <c r="KF149" s="5"/>
      <c r="KG149" s="5"/>
      <c r="KH149" s="5"/>
      <c r="KI149" s="5"/>
      <c r="KJ149" s="5"/>
      <c r="KM149" s="5"/>
      <c r="KN149" s="5"/>
      <c r="KV149" s="5"/>
      <c r="KZ149" s="5"/>
      <c r="LA149" s="5"/>
      <c r="LC149" s="5"/>
      <c r="LD149" s="5"/>
      <c r="LE149" s="5"/>
      <c r="LF149" s="5"/>
      <c r="LG149" s="5"/>
      <c r="LI149" s="11"/>
      <c r="LJ149" s="11"/>
      <c r="LK149" s="11"/>
      <c r="LL149" s="11"/>
      <c r="LM149" s="11"/>
      <c r="LN149" s="11"/>
      <c r="LO149" s="11"/>
      <c r="LP149" s="11"/>
      <c r="LQ149" s="11"/>
      <c r="LU149" s="5"/>
      <c r="LW149" s="5"/>
      <c r="LX149" s="5"/>
      <c r="LY149" s="11"/>
      <c r="MB149" s="5"/>
      <c r="MH149" s="5"/>
      <c r="MO149" s="5"/>
      <c r="MP149" s="5"/>
      <c r="MQ149" s="5"/>
      <c r="MR149" s="5"/>
      <c r="MS149" s="11"/>
      <c r="MY149" s="5"/>
      <c r="MZ149" s="5"/>
      <c r="NA149" s="5"/>
      <c r="NB149" s="5"/>
      <c r="NC149" s="5"/>
      <c r="ND149" s="5"/>
      <c r="NE149" s="5"/>
      <c r="NG149" s="11"/>
      <c r="NH149" s="11"/>
      <c r="NI149" s="11"/>
      <c r="NJ149" s="11"/>
      <c r="NK149" s="11"/>
      <c r="NL149" s="11"/>
      <c r="NM149" s="11"/>
      <c r="NR149" s="5"/>
      <c r="NU149" s="5"/>
      <c r="NV149" s="5"/>
      <c r="NW149" s="5"/>
      <c r="NX149" s="5"/>
      <c r="NY149" s="5"/>
      <c r="NZ149" s="5"/>
      <c r="OA149" s="5"/>
      <c r="OB149" s="5"/>
      <c r="OC149" s="5"/>
      <c r="OD149" s="5"/>
      <c r="OE149" s="5"/>
      <c r="OF149" s="5"/>
      <c r="OG149" s="5"/>
      <c r="OT149" s="5">
        <v>193721</v>
      </c>
      <c r="OU149" s="5">
        <v>121243</v>
      </c>
      <c r="OV149" s="5">
        <v>100362</v>
      </c>
      <c r="OW149" s="11">
        <v>1.8252283930804201E-3</v>
      </c>
      <c r="OX149" s="11">
        <v>2.0599690525579547E-4</v>
      </c>
    </row>
    <row r="150" spans="1:414" x14ac:dyDescent="0.2">
      <c r="A150" s="1" t="s">
        <v>138</v>
      </c>
      <c r="B150" s="1" t="s">
        <v>34</v>
      </c>
      <c r="N150" s="70">
        <v>793535</v>
      </c>
      <c r="O150" s="14">
        <v>1.0935445818530594</v>
      </c>
      <c r="P150" s="93"/>
      <c r="Q150" s="5">
        <v>327167</v>
      </c>
      <c r="R150" s="5"/>
      <c r="S150" s="1">
        <v>2.25</v>
      </c>
      <c r="T150" s="98">
        <v>9.1876284037747044E-2</v>
      </c>
      <c r="U150" s="98">
        <v>0.22257970427488247</v>
      </c>
      <c r="V150" s="98">
        <v>0.34795910439282607</v>
      </c>
      <c r="W150" s="98"/>
      <c r="X150" s="98">
        <v>0.43608310056666427</v>
      </c>
      <c r="Y150" s="98"/>
      <c r="Z150" s="98">
        <v>0.1822967415213706</v>
      </c>
      <c r="AA150" s="98"/>
      <c r="AB150" s="98">
        <v>0.23217185631259385</v>
      </c>
      <c r="AC150" s="98"/>
      <c r="AD150" s="98">
        <v>9.2612476293463045E-2</v>
      </c>
      <c r="AE150" s="98"/>
      <c r="AF150" s="98">
        <v>0.41446859783396445</v>
      </c>
      <c r="AG150" s="98">
        <v>0.4281225441683511</v>
      </c>
      <c r="AH150" s="98">
        <v>0.24015533911333412</v>
      </c>
      <c r="AI150" s="98"/>
      <c r="AJ150" s="98">
        <v>0.29809290542476891</v>
      </c>
      <c r="AK150" s="98"/>
      <c r="AL150" s="98">
        <v>0.58369331607125308</v>
      </c>
      <c r="AM150" s="98">
        <v>0.41630668392874692</v>
      </c>
      <c r="AN150" s="98">
        <v>0.23481129213507151</v>
      </c>
      <c r="AO150" s="98">
        <v>0.53721388315622609</v>
      </c>
      <c r="AP150" s="98">
        <v>0.10388012254367862</v>
      </c>
      <c r="AQ150" s="98">
        <v>1.4779588017381719E-2</v>
      </c>
      <c r="AR150" s="98">
        <v>2.7901332683868928E-3</v>
      </c>
      <c r="AS150" s="98">
        <v>0.10652498087925516</v>
      </c>
      <c r="AT150" s="98">
        <v>5.0578191132322281E-3</v>
      </c>
      <c r="AU150" s="98">
        <v>2.1664579300922235E-2</v>
      </c>
      <c r="AV150" s="98">
        <v>6.4059027958198719E-2</v>
      </c>
      <c r="AW150" s="98">
        <v>0.32684836795887118</v>
      </c>
      <c r="AX150" s="7">
        <v>0.73049237851005755</v>
      </c>
      <c r="AY150" s="7">
        <v>0.8590689158747673</v>
      </c>
      <c r="AZ150" s="11">
        <v>8.2195696681732142E-2</v>
      </c>
      <c r="BA150" s="11">
        <v>4.048492808488173E-2</v>
      </c>
      <c r="BB150" s="11">
        <v>4.4744466334453586E-2</v>
      </c>
      <c r="BC150" s="11">
        <v>1.8320650004506767E-2</v>
      </c>
      <c r="BD150" s="98"/>
      <c r="BE150" s="98">
        <v>0.11622329972233342</v>
      </c>
      <c r="BF150" s="98"/>
      <c r="BG150" s="98">
        <v>5.0728037080171928E-2</v>
      </c>
      <c r="BH150" s="98"/>
      <c r="BI150" s="98">
        <v>0.33</v>
      </c>
      <c r="BJ150" s="98"/>
      <c r="BK150" s="98">
        <v>0.16695133680250535</v>
      </c>
      <c r="BL150" s="98"/>
      <c r="BM150" s="98">
        <v>0.33803860301533339</v>
      </c>
      <c r="BN150" s="98"/>
      <c r="BO150" s="98">
        <v>0.27103193075180082</v>
      </c>
      <c r="BP150" s="98"/>
      <c r="BQ150" s="98">
        <v>0.23508560933597294</v>
      </c>
      <c r="BR150" s="98"/>
      <c r="BS150" s="98">
        <v>0.50611754008777377</v>
      </c>
      <c r="BT150" s="98">
        <v>5.3769636130936382E-2</v>
      </c>
      <c r="BU150" s="98"/>
      <c r="BV150" s="98">
        <v>2.0457102255906211E-2</v>
      </c>
      <c r="BW150" s="98"/>
      <c r="BX150" s="98">
        <v>8.5936681590657552E-2</v>
      </c>
      <c r="BY150" s="98"/>
      <c r="BZ150" s="98">
        <v>0.18745473840506111</v>
      </c>
      <c r="CA150" s="98"/>
      <c r="CB150" s="98">
        <v>0.30137959618686722</v>
      </c>
      <c r="CC150" s="98"/>
      <c r="CD150" s="98">
        <v>9.1552535332510468E-2</v>
      </c>
      <c r="CE150" s="98"/>
      <c r="CF150" s="98">
        <v>0.6867806537710025</v>
      </c>
      <c r="CG150" s="98">
        <v>6.3E-2</v>
      </c>
      <c r="CH150" s="108"/>
      <c r="CI150" s="108">
        <v>95631</v>
      </c>
      <c r="CJ150" s="108"/>
      <c r="CK150" s="108">
        <v>139201</v>
      </c>
      <c r="CL150" s="108">
        <v>58636</v>
      </c>
      <c r="CM150" s="108">
        <v>55369</v>
      </c>
      <c r="CN150" s="108">
        <v>95631</v>
      </c>
      <c r="CO150" s="108">
        <v>58636</v>
      </c>
      <c r="CP150" s="108">
        <v>55369</v>
      </c>
      <c r="CQ150" s="98">
        <v>0.16200000000000001</v>
      </c>
      <c r="CR150" s="167">
        <v>0.114</v>
      </c>
      <c r="CS150" s="167">
        <v>0.33</v>
      </c>
      <c r="CT150" s="5"/>
      <c r="CU150" s="79">
        <v>30.9</v>
      </c>
      <c r="CV150" s="79"/>
      <c r="CW150" s="98">
        <v>0.22361564316796809</v>
      </c>
      <c r="CX150" s="98">
        <v>0.11963617932229756</v>
      </c>
      <c r="CY150" s="98">
        <v>0.19871625677667398</v>
      </c>
      <c r="DA150" s="5">
        <v>357290</v>
      </c>
      <c r="DB150" s="10">
        <v>1.0940608027086125</v>
      </c>
      <c r="DC150" s="10"/>
      <c r="DD150" s="98"/>
      <c r="DE150" s="167">
        <v>0.80304234655322004</v>
      </c>
      <c r="DF150" s="14">
        <v>4.3</v>
      </c>
      <c r="DG150" s="98">
        <v>8.4309664418259683E-2</v>
      </c>
      <c r="DH150" s="98">
        <v>1.4724733409835149E-2</v>
      </c>
      <c r="DI150" s="98">
        <v>0.11189509921912172</v>
      </c>
      <c r="DJ150" s="98">
        <v>0.17783873044305745</v>
      </c>
      <c r="DK150" s="98">
        <v>0.50557530297517428</v>
      </c>
      <c r="DL150" s="98">
        <v>0.36475255756234581</v>
      </c>
      <c r="DM150" s="108">
        <v>705800</v>
      </c>
      <c r="DN150" s="108"/>
      <c r="DO150" s="173">
        <v>1181</v>
      </c>
      <c r="DP150" s="108">
        <v>2129</v>
      </c>
      <c r="DQ150" s="14">
        <v>1.802709568162574</v>
      </c>
      <c r="DR150" s="14"/>
      <c r="DS150" s="14"/>
      <c r="DT150" s="11"/>
      <c r="DU150" s="11"/>
      <c r="DV150" s="7">
        <v>0.52038816265960297</v>
      </c>
      <c r="DW150" s="11">
        <v>0.42089109261913565</v>
      </c>
      <c r="DX150" s="11">
        <v>0.32985036589361783</v>
      </c>
      <c r="DY150" s="11">
        <v>0.26207206223225449</v>
      </c>
      <c r="DZ150" s="11">
        <v>0.45088901397691539</v>
      </c>
      <c r="EA150" s="11">
        <v>0.36296144509594885</v>
      </c>
      <c r="EB150" s="11"/>
      <c r="ED150" s="11"/>
      <c r="EH150" s="5"/>
      <c r="EI150" s="1" t="s">
        <v>197</v>
      </c>
      <c r="EJ150" s="1" t="s">
        <v>198</v>
      </c>
      <c r="EM150" s="173">
        <v>900.00000000000011</v>
      </c>
      <c r="EN150" s="173"/>
      <c r="EO150" s="173"/>
      <c r="EP150" s="5"/>
      <c r="EQ150" s="5"/>
      <c r="ER150" s="11"/>
      <c r="ET150" s="11"/>
      <c r="FH150" s="5"/>
      <c r="FI150" s="11"/>
      <c r="FO150" s="11"/>
      <c r="FP150" s="11"/>
      <c r="FQ150" s="11"/>
      <c r="FR150" s="11"/>
      <c r="FS150" s="11"/>
      <c r="FT150" s="11"/>
      <c r="FU150" s="11"/>
      <c r="FV150" s="11"/>
      <c r="FW150" s="11"/>
      <c r="FX150" s="11"/>
      <c r="GC150" s="81"/>
      <c r="GD150" s="81"/>
      <c r="GE150" s="81"/>
      <c r="GF150" s="81"/>
      <c r="GG150" s="81"/>
      <c r="GH150" s="11"/>
      <c r="GI150" s="11"/>
      <c r="GJ150" s="11"/>
      <c r="GK150" s="11"/>
      <c r="HF150" s="5"/>
      <c r="IB150" s="5"/>
      <c r="IE150" s="5"/>
      <c r="IF150" s="5"/>
      <c r="IG150" s="5"/>
      <c r="IH150" s="5"/>
      <c r="II150" s="5"/>
      <c r="IJ150" s="5"/>
      <c r="IK150" s="5"/>
      <c r="IL150" s="5"/>
      <c r="IM150" s="11"/>
      <c r="IN150" s="11"/>
      <c r="IO150" s="11"/>
      <c r="IP150" s="11"/>
      <c r="IQ150" s="11"/>
      <c r="IR150" s="11"/>
      <c r="IS150" s="11"/>
      <c r="IT150" s="11"/>
      <c r="IU150" s="11"/>
      <c r="IW150" s="5"/>
      <c r="IX150" s="5"/>
      <c r="IY150" s="5"/>
      <c r="IZ150" s="5"/>
      <c r="JA150" s="5"/>
      <c r="JB150" s="11"/>
      <c r="JC150" s="11"/>
      <c r="JD150" s="11"/>
      <c r="JE150" s="11"/>
      <c r="JF150" s="11"/>
      <c r="JY150" s="5"/>
      <c r="JZ150" s="5"/>
      <c r="KA150" s="5"/>
      <c r="KB150" s="5"/>
      <c r="KE150" s="5"/>
      <c r="KF150" s="5"/>
      <c r="KG150" s="5"/>
      <c r="KH150" s="5"/>
      <c r="KI150" s="5"/>
      <c r="KJ150" s="5"/>
      <c r="KM150" s="5"/>
      <c r="KN150" s="5"/>
      <c r="KV150" s="5"/>
      <c r="KZ150" s="5"/>
      <c r="LA150" s="5"/>
      <c r="LB150" s="5"/>
      <c r="LC150" s="5"/>
      <c r="LD150" s="5"/>
      <c r="LE150" s="5"/>
      <c r="LF150" s="5"/>
      <c r="LG150" s="5"/>
      <c r="LI150" s="11"/>
      <c r="LJ150" s="11"/>
      <c r="LK150" s="11"/>
      <c r="LL150" s="11"/>
      <c r="LM150" s="11"/>
      <c r="LN150" s="11"/>
      <c r="LO150" s="11"/>
      <c r="LP150" s="11"/>
      <c r="LQ150" s="11"/>
      <c r="LU150" s="5"/>
      <c r="LW150" s="5"/>
      <c r="LX150" s="5"/>
      <c r="LY150" s="11"/>
      <c r="MB150" s="5"/>
      <c r="MC150" s="5"/>
      <c r="MH150" s="5"/>
      <c r="MO150" s="5"/>
      <c r="MP150" s="5"/>
      <c r="MQ150" s="5"/>
      <c r="MR150" s="5"/>
      <c r="MS150" s="11"/>
      <c r="MY150" s="5"/>
      <c r="MZ150" s="5"/>
      <c r="NA150" s="5"/>
      <c r="NB150" s="5"/>
      <c r="NC150" s="5"/>
      <c r="ND150" s="5"/>
      <c r="NE150" s="5"/>
      <c r="NG150" s="11"/>
      <c r="NH150" s="11"/>
      <c r="NI150" s="11"/>
      <c r="NJ150" s="11"/>
      <c r="NK150" s="11"/>
      <c r="NL150" s="11"/>
      <c r="NM150" s="11"/>
      <c r="NQ150" s="5"/>
      <c r="NR150" s="5"/>
      <c r="NS150" s="5"/>
      <c r="NU150" s="5"/>
      <c r="NV150" s="5"/>
      <c r="NW150" s="5"/>
      <c r="NX150" s="5"/>
      <c r="NY150" s="5"/>
      <c r="NZ150" s="5"/>
      <c r="OA150" s="5"/>
      <c r="OB150" s="5"/>
      <c r="OC150" s="5"/>
      <c r="OD150" s="5"/>
      <c r="OE150" s="5"/>
      <c r="OF150" s="5"/>
      <c r="OG150" s="5"/>
      <c r="OT150" s="5">
        <v>5094189</v>
      </c>
      <c r="OU150" s="5">
        <v>3641534</v>
      </c>
      <c r="OV150" s="5">
        <v>2597162</v>
      </c>
      <c r="OW150" s="11">
        <v>9.1339594642316137E-3</v>
      </c>
      <c r="OX150" s="11">
        <v>4.6101090486656929E-4</v>
      </c>
    </row>
    <row r="151" spans="1:414" x14ac:dyDescent="0.2">
      <c r="A151" s="1" t="s">
        <v>143</v>
      </c>
      <c r="B151" s="1" t="s">
        <v>37</v>
      </c>
      <c r="N151" s="70">
        <v>947783</v>
      </c>
      <c r="O151" s="14">
        <v>1.0301328501759126</v>
      </c>
      <c r="P151" s="93"/>
      <c r="Q151" s="5">
        <v>409665</v>
      </c>
      <c r="R151" s="5"/>
      <c r="S151" s="1">
        <v>2.2599999999999998</v>
      </c>
      <c r="T151" s="98">
        <v>6.3534191297908105E-2</v>
      </c>
      <c r="U151" s="98">
        <v>0.1378003033803131</v>
      </c>
      <c r="V151" s="98">
        <v>0.37837121379475752</v>
      </c>
      <c r="W151" s="98"/>
      <c r="X151" s="98">
        <v>0.7228888033308718</v>
      </c>
      <c r="Y151" s="98"/>
      <c r="Z151" s="98">
        <v>0.12474779670573583</v>
      </c>
      <c r="AA151" s="98"/>
      <c r="AB151" s="98">
        <v>6.4082253514015031E-2</v>
      </c>
      <c r="AC151" s="98"/>
      <c r="AD151" s="98">
        <v>4.921409350930233E-2</v>
      </c>
      <c r="AE151" s="98"/>
      <c r="AF151" s="98">
        <v>0.18883005021975086</v>
      </c>
      <c r="AG151" s="98">
        <v>0.80271758911533708</v>
      </c>
      <c r="AH151" s="98">
        <v>0.10360374575804053</v>
      </c>
      <c r="AI151" s="98"/>
      <c r="AJ151" s="98">
        <v>7.4759473271184554E-2</v>
      </c>
      <c r="AK151" s="98"/>
      <c r="AL151" s="98">
        <v>0.54405639669049366</v>
      </c>
      <c r="AM151" s="98">
        <v>0.4559436033095064</v>
      </c>
      <c r="AN151" s="98">
        <v>0.54342320031519109</v>
      </c>
      <c r="AO151" s="98">
        <v>0.13139528339055553</v>
      </c>
      <c r="AP151" s="98">
        <v>0.16204198795519784</v>
      </c>
      <c r="AQ151" s="98">
        <v>5.7198739235661621E-2</v>
      </c>
      <c r="AR151" s="98">
        <v>4.235380199245793E-3</v>
      </c>
      <c r="AS151" s="98">
        <v>0.10170540890414814</v>
      </c>
      <c r="AT151" s="98">
        <v>8.1525569574447047E-4</v>
      </c>
      <c r="AU151" s="98">
        <v>5.7263276645544932E-2</v>
      </c>
      <c r="AV151" s="98">
        <v>3.4813811284830291E-2</v>
      </c>
      <c r="AW151" s="98">
        <v>0.19720991541869579</v>
      </c>
      <c r="AX151" s="7">
        <v>0.57816020406917845</v>
      </c>
      <c r="AY151" s="7">
        <v>0.74627805646076673</v>
      </c>
      <c r="AZ151" s="11">
        <v>6.8712872968761274E-2</v>
      </c>
      <c r="BA151" s="11">
        <v>2.1921667537121724E-2</v>
      </c>
      <c r="BB151" s="11">
        <v>1.0616367102743419E-2</v>
      </c>
      <c r="BC151" s="11">
        <v>4.4180901791438972E-3</v>
      </c>
      <c r="BD151" s="98"/>
      <c r="BE151" s="98">
        <v>0.17419002602242617</v>
      </c>
      <c r="BF151" s="98"/>
      <c r="BG151" s="98">
        <v>0.11918834954913253</v>
      </c>
      <c r="BH151" s="98"/>
      <c r="BI151" s="98">
        <v>0.33400000000000002</v>
      </c>
      <c r="BJ151" s="98"/>
      <c r="BK151" s="98">
        <v>0.29337837557155871</v>
      </c>
      <c r="BL151" s="98"/>
      <c r="BM151" s="98">
        <v>0.47354909778847415</v>
      </c>
      <c r="BN151" s="98"/>
      <c r="BO151" s="98">
        <v>0.20958289937896307</v>
      </c>
      <c r="BP151" s="98"/>
      <c r="BQ151" s="98">
        <v>0.17088603838975483</v>
      </c>
      <c r="BR151" s="98"/>
      <c r="BS151" s="98">
        <v>0.38046893776871787</v>
      </c>
      <c r="BT151" s="98">
        <v>0.10404275233235712</v>
      </c>
      <c r="BU151" s="98"/>
      <c r="BV151" s="98">
        <v>1.4011395446134736E-2</v>
      </c>
      <c r="BW151" s="98"/>
      <c r="BX151" s="98">
        <v>8.5457219631912426E-2</v>
      </c>
      <c r="BY151" s="98"/>
      <c r="BZ151" s="98">
        <v>0.10385512859773903</v>
      </c>
      <c r="CA151" s="98"/>
      <c r="CB151" s="98">
        <v>0.28787519355436991</v>
      </c>
      <c r="CC151" s="98"/>
      <c r="CD151" s="98">
        <v>8.3074182542797623E-2</v>
      </c>
      <c r="CE151" s="98"/>
      <c r="CF151" s="98">
        <v>0.5742731197729537</v>
      </c>
      <c r="CG151" s="98">
        <v>4.9000000000000002E-2</v>
      </c>
      <c r="CH151" s="108"/>
      <c r="CI151" s="108">
        <v>72839</v>
      </c>
      <c r="CJ151" s="108"/>
      <c r="CK151" s="108">
        <v>97738</v>
      </c>
      <c r="CL151" s="108">
        <v>42777</v>
      </c>
      <c r="CM151" s="108">
        <v>46621</v>
      </c>
      <c r="CN151" s="108">
        <v>72839</v>
      </c>
      <c r="CO151" s="108">
        <v>42777</v>
      </c>
      <c r="CP151" s="108">
        <v>46621</v>
      </c>
      <c r="CQ151" s="98">
        <v>0.13900000000000001</v>
      </c>
      <c r="CR151" s="167">
        <v>9.1999999999999998E-2</v>
      </c>
      <c r="CS151" s="167">
        <v>0.33400000000000002</v>
      </c>
      <c r="CT151" s="5"/>
      <c r="CU151" s="79">
        <v>21.3</v>
      </c>
      <c r="CV151" s="79"/>
      <c r="CW151" s="98">
        <v>2.8076281728911356E-2</v>
      </c>
      <c r="CX151" s="98">
        <v>2.3497260527778514E-2</v>
      </c>
      <c r="CY151" s="98">
        <v>0.12948969058521478</v>
      </c>
      <c r="DA151" s="5">
        <v>441214</v>
      </c>
      <c r="DB151" s="10">
        <v>1</v>
      </c>
      <c r="DC151" s="10"/>
      <c r="DD151" s="98"/>
      <c r="DE151" s="167">
        <v>0.36268794734527909</v>
      </c>
      <c r="DF151" s="14">
        <v>5.9</v>
      </c>
      <c r="DG151" s="98">
        <v>7.1504983976029779E-2</v>
      </c>
      <c r="DH151" s="98">
        <v>6.3461268228116059E-3</v>
      </c>
      <c r="DI151" s="98">
        <v>5.0102671266097631E-2</v>
      </c>
      <c r="DJ151" s="98">
        <v>9.8995045488130484E-2</v>
      </c>
      <c r="DK151" s="98">
        <v>0.37409284383541774</v>
      </c>
      <c r="DL151" s="98">
        <v>0.65822562337519686</v>
      </c>
      <c r="DM151" s="108">
        <v>233800</v>
      </c>
      <c r="DN151" s="108"/>
      <c r="DO151" s="5"/>
      <c r="DP151" s="108">
        <v>1090</v>
      </c>
      <c r="DQ151" s="14"/>
      <c r="DR151" s="14"/>
      <c r="DS151" s="14"/>
      <c r="DT151" s="11"/>
      <c r="DU151" s="11"/>
      <c r="DV151" s="7">
        <v>0.50344916657803174</v>
      </c>
      <c r="DW151" s="11">
        <v>0.41313266375943963</v>
      </c>
      <c r="DX151" s="11">
        <v>0.21558419390629002</v>
      </c>
      <c r="DY151" s="11">
        <v>0.16175051371774082</v>
      </c>
      <c r="DZ151" s="11">
        <v>0.31396906549329051</v>
      </c>
      <c r="EA151" s="11">
        <v>0.24766649134284516</v>
      </c>
      <c r="EB151" s="11"/>
      <c r="ED151" s="11"/>
      <c r="EH151" s="5"/>
      <c r="EI151" s="1" t="s">
        <v>49</v>
      </c>
      <c r="EJ151" s="1" t="s">
        <v>220</v>
      </c>
      <c r="EM151" s="173">
        <v>715</v>
      </c>
      <c r="EN151" s="173"/>
      <c r="EO151" s="173"/>
      <c r="EP151" s="5"/>
      <c r="EQ151" s="5"/>
      <c r="ER151" s="11"/>
      <c r="ET151" s="11"/>
      <c r="FH151" s="5"/>
      <c r="FI151" s="11"/>
      <c r="FO151" s="11"/>
      <c r="FP151" s="11"/>
      <c r="FQ151" s="11"/>
      <c r="FR151" s="11"/>
      <c r="FS151" s="11"/>
      <c r="FT151" s="11"/>
      <c r="FU151" s="11"/>
      <c r="FV151" s="11"/>
      <c r="FW151" s="11"/>
      <c r="FX151" s="11"/>
      <c r="GC151" s="81"/>
      <c r="GD151" s="81"/>
      <c r="GE151" s="81"/>
      <c r="GF151" s="81"/>
      <c r="GG151" s="81"/>
      <c r="GH151" s="11"/>
      <c r="GI151" s="11"/>
      <c r="GJ151" s="11"/>
      <c r="GK151" s="11"/>
      <c r="HF151" s="5"/>
      <c r="IB151" s="5"/>
      <c r="IE151" s="5"/>
      <c r="IF151" s="5"/>
      <c r="IG151" s="5"/>
      <c r="IH151" s="5"/>
      <c r="II151" s="5"/>
      <c r="IJ151" s="5"/>
      <c r="IK151" s="5"/>
      <c r="IL151" s="5"/>
      <c r="IM151" s="11"/>
      <c r="IN151" s="11"/>
      <c r="IO151" s="11"/>
      <c r="IP151" s="11"/>
      <c r="IQ151" s="11"/>
      <c r="IR151" s="11"/>
      <c r="IS151" s="11"/>
      <c r="IT151" s="11"/>
      <c r="IU151" s="11"/>
      <c r="IW151" s="5"/>
      <c r="IX151" s="5"/>
      <c r="IY151" s="5"/>
      <c r="IZ151" s="5"/>
      <c r="JA151" s="5"/>
      <c r="JB151" s="11"/>
      <c r="JC151" s="11"/>
      <c r="JD151" s="11"/>
      <c r="JE151" s="11"/>
      <c r="JF151" s="11"/>
      <c r="JY151" s="5"/>
      <c r="JZ151" s="5"/>
      <c r="KA151" s="5"/>
      <c r="KB151" s="5"/>
      <c r="KE151" s="5"/>
      <c r="KF151" s="5"/>
      <c r="KG151" s="5"/>
      <c r="KH151" s="5"/>
      <c r="KI151" s="5"/>
      <c r="KJ151" s="5"/>
      <c r="KM151" s="5"/>
      <c r="KN151" s="5"/>
      <c r="KV151" s="5"/>
      <c r="KZ151" s="5"/>
      <c r="LA151" s="5"/>
      <c r="LB151" s="5"/>
      <c r="LC151" s="5"/>
      <c r="LD151" s="5"/>
      <c r="LE151" s="5"/>
      <c r="LF151" s="5"/>
      <c r="LG151" s="5"/>
      <c r="LI151" s="11"/>
      <c r="LJ151" s="11"/>
      <c r="LK151" s="11"/>
      <c r="LL151" s="11"/>
      <c r="LM151" s="11"/>
      <c r="LN151" s="11"/>
      <c r="LO151" s="11"/>
      <c r="LP151" s="11"/>
      <c r="LQ151" s="11"/>
      <c r="LU151" s="5"/>
      <c r="LW151" s="5"/>
      <c r="LX151" s="5"/>
      <c r="LY151" s="11"/>
      <c r="MB151" s="5"/>
      <c r="MC151" s="5"/>
      <c r="MH151" s="5"/>
      <c r="MO151" s="5"/>
      <c r="MP151" s="5"/>
      <c r="MQ151" s="5"/>
      <c r="MR151" s="5"/>
      <c r="MS151" s="11"/>
      <c r="MY151" s="5"/>
      <c r="MZ151" s="5"/>
      <c r="NA151" s="5"/>
      <c r="NB151" s="5"/>
      <c r="NC151" s="5"/>
      <c r="ND151" s="5"/>
      <c r="NE151" s="5"/>
      <c r="NG151" s="11"/>
      <c r="NH151" s="11"/>
      <c r="NI151" s="11"/>
      <c r="NJ151" s="11"/>
      <c r="NK151" s="11"/>
      <c r="NL151" s="11"/>
      <c r="NM151" s="11"/>
      <c r="NQ151" s="5"/>
      <c r="NR151" s="5"/>
      <c r="NU151" s="5"/>
      <c r="NV151" s="5"/>
      <c r="NW151" s="5"/>
      <c r="NX151" s="5"/>
      <c r="NY151" s="5"/>
      <c r="NZ151" s="5"/>
      <c r="OA151" s="5"/>
      <c r="OB151" s="5"/>
      <c r="OC151" s="5"/>
      <c r="OD151" s="5"/>
      <c r="OE151" s="5"/>
      <c r="OF151" s="5"/>
      <c r="OG151" s="5"/>
      <c r="OT151" s="5">
        <v>959747</v>
      </c>
      <c r="OU151" s="5">
        <v>639741</v>
      </c>
      <c r="OV151" s="5">
        <v>494593</v>
      </c>
      <c r="OW151" s="11">
        <v>5.7910923141721382E-3</v>
      </c>
      <c r="OX151" s="11">
        <v>2.2955311951416722E-4</v>
      </c>
    </row>
    <row r="152" spans="1:414" x14ac:dyDescent="0.2">
      <c r="A152" s="1" t="s">
        <v>128</v>
      </c>
      <c r="B152" s="1" t="s">
        <v>39</v>
      </c>
      <c r="N152" s="70">
        <v>209178</v>
      </c>
      <c r="O152" s="14">
        <v>1.0382691047709809</v>
      </c>
      <c r="P152" s="93"/>
      <c r="Q152" s="5">
        <v>85472</v>
      </c>
      <c r="R152" s="5"/>
      <c r="S152" s="1">
        <v>2.27</v>
      </c>
      <c r="T152" s="98">
        <v>0.16032787042315597</v>
      </c>
      <c r="U152" s="98">
        <v>0.13510522609358008</v>
      </c>
      <c r="V152" s="98">
        <v>0.30687311069698808</v>
      </c>
      <c r="W152" s="98"/>
      <c r="X152" s="98">
        <v>0.62409876353950589</v>
      </c>
      <c r="Y152" s="98"/>
      <c r="Z152" s="98">
        <v>0.13451597913203445</v>
      </c>
      <c r="AA152" s="98"/>
      <c r="AB152" s="98">
        <v>8.2633502761795721E-2</v>
      </c>
      <c r="AC152" s="98"/>
      <c r="AD152" s="98">
        <v>0.11448637306518604</v>
      </c>
      <c r="AE152" s="98"/>
      <c r="AF152" s="98">
        <v>0.21714948189383015</v>
      </c>
      <c r="AG152" s="98">
        <v>0.65667501832414332</v>
      </c>
      <c r="AH152" s="98">
        <v>0.18551218974710287</v>
      </c>
      <c r="AI152" s="98"/>
      <c r="AJ152" s="98">
        <v>0.14202768023531553</v>
      </c>
      <c r="AK152" s="98"/>
      <c r="AL152" s="98">
        <v>0.41255438998886901</v>
      </c>
      <c r="AM152" s="98">
        <v>0.58744561001113094</v>
      </c>
      <c r="AN152" s="98">
        <v>0.56454278679124359</v>
      </c>
      <c r="AO152" s="98">
        <v>0.20980200357540391</v>
      </c>
      <c r="AP152" s="98">
        <v>8.6619219482578336E-2</v>
      </c>
      <c r="AQ152" s="98">
        <v>1.5178601544844334E-2</v>
      </c>
      <c r="AR152" s="98">
        <v>2.2599251188990454E-3</v>
      </c>
      <c r="AS152" s="98">
        <v>0.12159746348703072</v>
      </c>
      <c r="AT152" s="98">
        <v>1.1737032973876719E-3</v>
      </c>
      <c r="AU152" s="98">
        <v>4.2904976193585923E-2</v>
      </c>
      <c r="AV152" s="98">
        <v>5.6849026581804567E-2</v>
      </c>
      <c r="AW152" s="98">
        <v>0.3688693373268439</v>
      </c>
      <c r="AX152" s="7">
        <v>0.74220797454137033</v>
      </c>
      <c r="AY152" s="7">
        <v>0.85791838262822917</v>
      </c>
      <c r="AZ152" s="11">
        <v>9.0688247330702021E-2</v>
      </c>
      <c r="BA152" s="11">
        <v>5.6620149926782201E-2</v>
      </c>
      <c r="BB152" s="11">
        <v>2.5344996460331469E-2</v>
      </c>
      <c r="BC152" s="11">
        <v>1.2471270498559889E-2</v>
      </c>
      <c r="BD152" s="98"/>
      <c r="BE152" s="98">
        <v>0.18015060663296026</v>
      </c>
      <c r="BF152" s="98"/>
      <c r="BG152" s="98">
        <v>8.3938866573740334E-2</v>
      </c>
      <c r="BH152" s="98"/>
      <c r="BI152" s="98">
        <v>0.28000000000000003</v>
      </c>
      <c r="BJ152" s="98"/>
      <c r="BK152" s="98">
        <v>0.26408947320670062</v>
      </c>
      <c r="BL152" s="98"/>
      <c r="BM152" s="98">
        <v>0.49069760313860122</v>
      </c>
      <c r="BN152" s="98"/>
      <c r="BO152" s="98">
        <v>0.20929868116097425</v>
      </c>
      <c r="BP152" s="98"/>
      <c r="BQ152" s="98">
        <v>0.25250942322443359</v>
      </c>
      <c r="BR152" s="98"/>
      <c r="BS152" s="98">
        <v>0.46180810438540781</v>
      </c>
      <c r="BT152" s="98">
        <v>7.9532093820370256E-2</v>
      </c>
      <c r="BU152" s="98"/>
      <c r="BV152" s="98">
        <v>1.8393415834678465E-2</v>
      </c>
      <c r="BW152" s="98"/>
      <c r="BX152" s="98">
        <v>5.2151212610350529E-2</v>
      </c>
      <c r="BY152" s="98"/>
      <c r="BZ152" s="98">
        <v>9.753691636276679E-2</v>
      </c>
      <c r="CA152" s="98"/>
      <c r="CB152" s="98">
        <v>0.40750483250632707</v>
      </c>
      <c r="CC152" s="98"/>
      <c r="CD152" s="98">
        <v>8.6546700942587831E-2</v>
      </c>
      <c r="CE152" s="98"/>
      <c r="CF152" s="98">
        <v>0.66213307825671075</v>
      </c>
      <c r="CG152" s="98">
        <v>4.2999999999999997E-2</v>
      </c>
      <c r="CH152" s="108"/>
      <c r="CI152" s="108">
        <v>63683</v>
      </c>
      <c r="CJ152" s="108"/>
      <c r="CK152" s="108">
        <v>91413</v>
      </c>
      <c r="CL152" s="108">
        <v>38439</v>
      </c>
      <c r="CM152" s="108">
        <v>38214</v>
      </c>
      <c r="CN152" s="108">
        <v>63683</v>
      </c>
      <c r="CO152" s="108">
        <v>38439</v>
      </c>
      <c r="CP152" s="108">
        <v>38214</v>
      </c>
      <c r="CQ152" s="98">
        <v>0.191</v>
      </c>
      <c r="CR152" s="167">
        <v>7.1999999999999995E-2</v>
      </c>
      <c r="CS152" s="167">
        <v>0.28000000000000003</v>
      </c>
      <c r="CT152" s="5"/>
      <c r="CU152" s="79">
        <v>16.899999999999999</v>
      </c>
      <c r="CV152" s="79"/>
      <c r="CW152" s="98">
        <v>3.4176280852182529E-2</v>
      </c>
      <c r="CX152" s="98">
        <v>6.9272692342693051E-2</v>
      </c>
      <c r="CY152" s="98">
        <v>0.15532007401490408</v>
      </c>
      <c r="DA152" s="5">
        <v>95115</v>
      </c>
      <c r="DB152" s="10">
        <v>1.0907111587183309</v>
      </c>
      <c r="DC152" s="10"/>
      <c r="DD152" s="98"/>
      <c r="DE152" s="167">
        <v>0.39497450454712713</v>
      </c>
      <c r="DF152" s="14">
        <v>5.3</v>
      </c>
      <c r="DG152" s="98">
        <v>0.10138253692898071</v>
      </c>
      <c r="DH152" s="98">
        <v>1.00825316721863E-2</v>
      </c>
      <c r="DI152" s="98">
        <v>0.13934710613467907</v>
      </c>
      <c r="DJ152" s="98">
        <v>0.2850654470903643</v>
      </c>
      <c r="DK152" s="98">
        <v>0.15403458970719655</v>
      </c>
      <c r="DL152" s="98">
        <v>0.54021199925121677</v>
      </c>
      <c r="DM152" s="108">
        <v>211500</v>
      </c>
      <c r="DN152" s="108"/>
      <c r="DO152" s="173">
        <v>730</v>
      </c>
      <c r="DP152" s="108">
        <v>1051</v>
      </c>
      <c r="DQ152" s="14">
        <v>1.4397260273972603</v>
      </c>
      <c r="DR152" s="14"/>
      <c r="DS152" s="14"/>
      <c r="DT152" s="11"/>
      <c r="DU152" s="11"/>
      <c r="DV152" s="7">
        <v>0.54236550403342809</v>
      </c>
      <c r="DW152" s="11">
        <v>0.47205617781904707</v>
      </c>
      <c r="DX152" s="11">
        <v>0.19535240040858018</v>
      </c>
      <c r="DY152" s="11">
        <v>0.15267036334452064</v>
      </c>
      <c r="DZ152" s="11">
        <v>0.35490486155787937</v>
      </c>
      <c r="EA152" s="11">
        <v>0.29952012844928494</v>
      </c>
      <c r="EB152" s="11"/>
      <c r="ED152" s="11"/>
      <c r="EH152" s="5"/>
      <c r="EI152" s="1" t="s">
        <v>222</v>
      </c>
      <c r="EJ152" s="1" t="s">
        <v>223</v>
      </c>
      <c r="EM152" s="173">
        <v>729</v>
      </c>
      <c r="EN152" s="173"/>
      <c r="EO152" s="173"/>
      <c r="EP152" s="5"/>
      <c r="EQ152" s="5"/>
      <c r="ER152" s="11"/>
      <c r="ET152" s="11"/>
      <c r="FH152" s="5"/>
      <c r="FI152" s="11"/>
      <c r="FO152" s="11"/>
      <c r="FP152" s="11"/>
      <c r="FQ152" s="11"/>
      <c r="FR152" s="11"/>
      <c r="FS152" s="11"/>
      <c r="FT152" s="11"/>
      <c r="FU152" s="11"/>
      <c r="FV152" s="11"/>
      <c r="FW152" s="11"/>
      <c r="FX152" s="11"/>
      <c r="GC152" s="81"/>
      <c r="GD152" s="81"/>
      <c r="GE152" s="81"/>
      <c r="GF152" s="81"/>
      <c r="GG152" s="81"/>
      <c r="GH152" s="11"/>
      <c r="GI152" s="11"/>
      <c r="GJ152" s="11"/>
      <c r="GK152" s="11"/>
      <c r="HF152" s="5"/>
      <c r="IB152" s="5"/>
      <c r="IE152" s="5"/>
      <c r="IF152" s="5"/>
      <c r="IG152" s="5"/>
      <c r="IH152" s="5"/>
      <c r="II152" s="5"/>
      <c r="IJ152" s="5"/>
      <c r="IK152" s="5"/>
      <c r="IL152" s="5"/>
      <c r="IM152" s="11"/>
      <c r="IN152" s="11"/>
      <c r="IO152" s="11"/>
      <c r="IP152" s="11"/>
      <c r="IQ152" s="11"/>
      <c r="IR152" s="11"/>
      <c r="IS152" s="11"/>
      <c r="IT152" s="11"/>
      <c r="IU152" s="11"/>
      <c r="IW152" s="5"/>
      <c r="IX152" s="5"/>
      <c r="IY152" s="5"/>
      <c r="IZ152" s="5"/>
      <c r="JA152" s="5"/>
      <c r="JB152" s="11"/>
      <c r="JC152" s="11"/>
      <c r="JD152" s="11"/>
      <c r="JE152" s="11"/>
      <c r="JF152" s="11"/>
      <c r="JY152" s="5"/>
      <c r="JZ152" s="5"/>
      <c r="KA152" s="5"/>
      <c r="KB152" s="5"/>
      <c r="KE152" s="5"/>
      <c r="KF152" s="5"/>
      <c r="KG152" s="5"/>
      <c r="KH152" s="5"/>
      <c r="KI152" s="5"/>
      <c r="KJ152" s="5"/>
      <c r="KM152" s="5"/>
      <c r="KN152" s="5"/>
      <c r="KV152" s="5"/>
      <c r="KZ152" s="5"/>
      <c r="LA152" s="5"/>
      <c r="LC152" s="5"/>
      <c r="LD152" s="5"/>
      <c r="LE152" s="5"/>
      <c r="LI152" s="11"/>
      <c r="LJ152" s="11"/>
      <c r="LK152" s="11"/>
      <c r="LL152" s="11"/>
      <c r="LM152" s="11"/>
      <c r="LN152" s="11"/>
      <c r="LO152" s="11"/>
      <c r="LP152" s="11"/>
      <c r="LQ152" s="11"/>
      <c r="LU152" s="5"/>
      <c r="LW152" s="5"/>
      <c r="LX152" s="5"/>
      <c r="LY152" s="11"/>
      <c r="MB152" s="5"/>
      <c r="MH152" s="5"/>
      <c r="MO152" s="5"/>
      <c r="MP152" s="5"/>
      <c r="MQ152" s="5"/>
      <c r="MR152" s="5"/>
      <c r="MS152" s="11"/>
      <c r="MY152" s="5"/>
      <c r="MZ152" s="5"/>
      <c r="NA152" s="5"/>
      <c r="NB152" s="5"/>
      <c r="NC152" s="5"/>
      <c r="ND152" s="5"/>
      <c r="NE152" s="5"/>
      <c r="NG152" s="11"/>
      <c r="NH152" s="11"/>
      <c r="NI152" s="11"/>
      <c r="NJ152" s="11"/>
      <c r="NK152" s="11"/>
      <c r="NL152" s="11"/>
      <c r="NM152" s="11"/>
      <c r="NR152" s="5"/>
      <c r="NU152" s="5"/>
      <c r="NV152" s="5"/>
      <c r="NW152" s="5"/>
      <c r="NX152" s="5"/>
      <c r="NY152" s="5"/>
      <c r="NZ152" s="5"/>
      <c r="OA152" s="5"/>
      <c r="OB152" s="5"/>
      <c r="OC152" s="5"/>
      <c r="OD152" s="5"/>
      <c r="OE152" s="5"/>
      <c r="OF152" s="5"/>
      <c r="OG152" s="5"/>
      <c r="OT152" s="5">
        <v>172642</v>
      </c>
      <c r="OU152" s="5">
        <v>105698</v>
      </c>
      <c r="OV152" s="5">
        <v>93452</v>
      </c>
      <c r="OW152" s="11">
        <v>1.2058961977246643E-3</v>
      </c>
      <c r="OX152" s="11">
        <v>1.0578036822146178E-4</v>
      </c>
    </row>
    <row r="153" spans="1:414" x14ac:dyDescent="0.2">
      <c r="A153" s="1" t="s">
        <v>129</v>
      </c>
      <c r="B153" s="1" t="s">
        <v>41</v>
      </c>
      <c r="N153" s="70">
        <v>5188791</v>
      </c>
      <c r="O153" s="14">
        <v>0.99730357767518385</v>
      </c>
      <c r="P153" s="93"/>
      <c r="Q153" s="5">
        <v>2100230</v>
      </c>
      <c r="R153" s="5"/>
      <c r="S153" s="1">
        <v>2.4300000000000002</v>
      </c>
      <c r="T153" s="98">
        <v>6.270192142552522E-2</v>
      </c>
      <c r="U153" s="98">
        <v>0.1584129183398976</v>
      </c>
      <c r="V153" s="98">
        <v>0.38468417183028469</v>
      </c>
      <c r="W153" s="98"/>
      <c r="X153" s="98">
        <v>0.40090426835504595</v>
      </c>
      <c r="Y153" s="98"/>
      <c r="Z153" s="98">
        <v>0.22154497509692037</v>
      </c>
      <c r="AA153" s="98"/>
      <c r="AB153" s="98">
        <v>0.2676840811332879</v>
      </c>
      <c r="AC153" s="98"/>
      <c r="AD153" s="98">
        <v>7.9461761567244105E-2</v>
      </c>
      <c r="AE153" s="98"/>
      <c r="AF153" s="98">
        <v>0.48922905623020829</v>
      </c>
      <c r="AG153" s="98">
        <v>0.60720365721166558</v>
      </c>
      <c r="AH153" s="98">
        <v>0.15866108076085131</v>
      </c>
      <c r="AI153" s="98"/>
      <c r="AJ153" s="98">
        <v>0.21749294203690017</v>
      </c>
      <c r="AK153" s="98"/>
      <c r="AL153" s="98">
        <v>0.73661305262859034</v>
      </c>
      <c r="AM153" s="98">
        <v>0.26338694737140972</v>
      </c>
      <c r="AN153" s="98">
        <v>0.28460305855547313</v>
      </c>
      <c r="AO153" s="98">
        <v>0.45068709252680406</v>
      </c>
      <c r="AP153" s="98">
        <v>0.20847100618596215</v>
      </c>
      <c r="AQ153" s="98">
        <v>9.1813448700522066E-3</v>
      </c>
      <c r="AR153" s="98">
        <v>2.5189252112561089E-3</v>
      </c>
      <c r="AS153" s="98">
        <v>4.4538572650452322E-2</v>
      </c>
      <c r="AT153" s="98">
        <v>4.1568170371413847E-3</v>
      </c>
      <c r="AU153" s="98">
        <v>3.2366329683016858E-2</v>
      </c>
      <c r="AV153" s="98">
        <v>4.7991886602895877E-2</v>
      </c>
      <c r="AW153" s="98">
        <v>0.25514919794498697</v>
      </c>
      <c r="AX153" s="7">
        <v>0.64132214090837669</v>
      </c>
      <c r="AY153" s="7">
        <v>0.79867966841726856</v>
      </c>
      <c r="AZ153" s="11">
        <v>8.1400832861674738E-2</v>
      </c>
      <c r="BA153" s="11">
        <v>8.5077917740530775E-3</v>
      </c>
      <c r="BB153" s="11">
        <v>1.7937974245978261E-2</v>
      </c>
      <c r="BC153" s="11">
        <v>8.6524575736347947E-3</v>
      </c>
      <c r="BD153" s="98"/>
      <c r="BE153" s="98">
        <v>0.171403864415381</v>
      </c>
      <c r="BF153" s="98"/>
      <c r="BG153" s="98">
        <v>6.6972050789584833E-2</v>
      </c>
      <c r="BH153" s="98"/>
      <c r="BI153" s="98">
        <v>0.317</v>
      </c>
      <c r="BJ153" s="98"/>
      <c r="BK153" s="98">
        <v>0.23837591520496582</v>
      </c>
      <c r="BL153" s="98"/>
      <c r="BM153" s="98">
        <v>0.41614663558225501</v>
      </c>
      <c r="BN153" s="98"/>
      <c r="BO153" s="98">
        <v>0.24732653876086286</v>
      </c>
      <c r="BP153" s="98"/>
      <c r="BQ153" s="98">
        <v>0.17985634625407865</v>
      </c>
      <c r="BR153" s="98"/>
      <c r="BS153" s="98">
        <v>0.4271828850149415</v>
      </c>
      <c r="BT153" s="98">
        <v>9.1865659516040976E-2</v>
      </c>
      <c r="BU153" s="98"/>
      <c r="BV153" s="98">
        <v>1.9939842027567014E-2</v>
      </c>
      <c r="BW153" s="98"/>
      <c r="BX153" s="98">
        <v>8.4360929352885958E-2</v>
      </c>
      <c r="BY153" s="98"/>
      <c r="BZ153" s="98">
        <v>0.15947022172663855</v>
      </c>
      <c r="CA153" s="98"/>
      <c r="CB153" s="98">
        <v>0.23616124061571822</v>
      </c>
      <c r="CC153" s="98"/>
      <c r="CD153" s="98">
        <v>8.4691289954188453E-2</v>
      </c>
      <c r="CE153" s="98"/>
      <c r="CF153" s="98">
        <v>0.5846235236769981</v>
      </c>
      <c r="CG153" s="98">
        <v>7.0000000000000007E-2</v>
      </c>
      <c r="CH153" s="108"/>
      <c r="CI153" s="108">
        <v>83498</v>
      </c>
      <c r="CJ153" s="108"/>
      <c r="CK153" s="108">
        <v>120717</v>
      </c>
      <c r="CL153" s="108">
        <v>49329</v>
      </c>
      <c r="CM153" s="108">
        <v>50786</v>
      </c>
      <c r="CN153" s="108">
        <v>83498</v>
      </c>
      <c r="CO153" s="108">
        <v>49329</v>
      </c>
      <c r="CP153" s="108">
        <v>50786</v>
      </c>
      <c r="CQ153" s="98">
        <v>0.13500000000000001</v>
      </c>
      <c r="CR153" s="167">
        <v>9.9000000000000005E-2</v>
      </c>
      <c r="CS153" s="167">
        <v>0.317</v>
      </c>
      <c r="CT153" s="5"/>
      <c r="CU153" s="79">
        <v>31.5</v>
      </c>
      <c r="CV153" s="79"/>
      <c r="CW153" s="98">
        <v>0.11848799312745624</v>
      </c>
      <c r="CX153" s="98">
        <v>3.9989574647179761E-2</v>
      </c>
      <c r="CY153" s="98">
        <v>0.18900676466813282</v>
      </c>
      <c r="DA153" s="5">
        <v>2276493</v>
      </c>
      <c r="DB153" s="10">
        <v>1.0115283056804603</v>
      </c>
      <c r="DC153" s="10"/>
      <c r="DD153" s="98"/>
      <c r="DE153" s="167">
        <v>0.54155316972202416</v>
      </c>
      <c r="DF153" s="14">
        <v>5.0999999999999996</v>
      </c>
      <c r="DG153" s="98">
        <v>7.7427428944433385E-2</v>
      </c>
      <c r="DH153" s="98">
        <v>6.6097282091357188E-3</v>
      </c>
      <c r="DI153" s="98">
        <v>5.0456557520712778E-2</v>
      </c>
      <c r="DJ153" s="98">
        <v>0.12992133074865592</v>
      </c>
      <c r="DK153" s="98">
        <v>0.34368390326699882</v>
      </c>
      <c r="DL153" s="98">
        <v>0.57735105202763504</v>
      </c>
      <c r="DM153" s="108">
        <v>324500</v>
      </c>
      <c r="DN153" s="108"/>
      <c r="DO153" s="173">
        <v>900.00000000000011</v>
      </c>
      <c r="DP153" s="108">
        <v>1435</v>
      </c>
      <c r="DQ153" s="14">
        <v>1.5944444444444443</v>
      </c>
      <c r="DR153" s="14"/>
      <c r="DS153" s="14"/>
      <c r="DT153" s="11"/>
      <c r="DU153" s="11"/>
      <c r="DV153" s="7">
        <v>0.48937571135420249</v>
      </c>
      <c r="DW153" s="11">
        <v>0.39946173948814878</v>
      </c>
      <c r="DX153" s="11">
        <v>0.32123140724651567</v>
      </c>
      <c r="DY153" s="11">
        <v>0.25126702228468606</v>
      </c>
      <c r="DZ153" s="11">
        <v>0.39229742048517491</v>
      </c>
      <c r="EA153" s="11">
        <v>0.31390136360579168</v>
      </c>
      <c r="EB153" s="11"/>
      <c r="ED153" s="11"/>
      <c r="EH153" s="5"/>
      <c r="EI153" s="1" t="s">
        <v>225</v>
      </c>
      <c r="EJ153" s="1" t="s">
        <v>226</v>
      </c>
      <c r="EM153" s="173">
        <v>779.00000000000011</v>
      </c>
      <c r="EN153" s="173"/>
      <c r="EO153" s="173"/>
      <c r="EP153" s="5"/>
      <c r="ER153" s="11"/>
      <c r="ET153" s="11"/>
      <c r="FH153" s="5"/>
      <c r="FI153" s="11"/>
      <c r="FO153" s="11"/>
      <c r="FP153" s="11"/>
      <c r="FQ153" s="11"/>
      <c r="FR153" s="11"/>
      <c r="FS153" s="11"/>
      <c r="FT153" s="11"/>
      <c r="FU153" s="11"/>
      <c r="FV153" s="11"/>
      <c r="FW153" s="11"/>
      <c r="FX153" s="11"/>
      <c r="GC153" s="81"/>
      <c r="GD153" s="81"/>
      <c r="GE153" s="81"/>
      <c r="GF153" s="81"/>
      <c r="GG153" s="81"/>
      <c r="GH153" s="11"/>
      <c r="GI153" s="11"/>
      <c r="GJ153" s="11"/>
      <c r="GK153" s="11"/>
      <c r="HF153" s="5"/>
      <c r="IB153" s="5"/>
      <c r="IE153" s="5"/>
      <c r="IF153" s="5"/>
      <c r="IG153" s="5"/>
      <c r="IH153" s="5"/>
      <c r="II153" s="5"/>
      <c r="IJ153" s="5"/>
      <c r="IK153" s="5"/>
      <c r="IL153" s="5"/>
      <c r="IM153" s="11"/>
      <c r="IN153" s="11"/>
      <c r="IO153" s="11"/>
      <c r="IP153" s="11"/>
      <c r="IQ153" s="11"/>
      <c r="IR153" s="11"/>
      <c r="IS153" s="11"/>
      <c r="IT153" s="11"/>
      <c r="IU153" s="11"/>
      <c r="IW153" s="5"/>
      <c r="IX153" s="5"/>
      <c r="IY153" s="5"/>
      <c r="IZ153" s="5"/>
      <c r="JA153" s="5"/>
      <c r="JB153" s="11"/>
      <c r="JC153" s="11"/>
      <c r="JD153" s="11"/>
      <c r="JE153" s="11"/>
      <c r="JF153" s="11"/>
      <c r="JY153" s="5"/>
      <c r="JZ153" s="5"/>
      <c r="KA153" s="5"/>
      <c r="KB153" s="5"/>
      <c r="KE153" s="5"/>
      <c r="KF153" s="5"/>
      <c r="KG153" s="5"/>
      <c r="KH153" s="5"/>
      <c r="KI153" s="5"/>
      <c r="KJ153" s="5"/>
      <c r="KM153" s="5"/>
      <c r="KN153" s="5"/>
      <c r="KV153" s="5"/>
      <c r="KZ153" s="5"/>
      <c r="LA153" s="5"/>
      <c r="LD153" s="5"/>
      <c r="LE153" s="5"/>
      <c r="LF153" s="5"/>
      <c r="LG153" s="5"/>
      <c r="LI153" s="11"/>
      <c r="LJ153" s="11"/>
      <c r="LK153" s="11"/>
      <c r="LL153" s="11"/>
      <c r="LM153" s="11"/>
      <c r="LN153" s="11"/>
      <c r="LO153" s="11"/>
      <c r="LP153" s="11"/>
      <c r="LQ153" s="11"/>
      <c r="LU153" s="5"/>
      <c r="LX153" s="5"/>
      <c r="LY153" s="11"/>
      <c r="MB153" s="5"/>
      <c r="MH153" s="5"/>
      <c r="MO153" s="5"/>
      <c r="MP153" s="5"/>
      <c r="MQ153" s="5"/>
      <c r="MR153" s="5"/>
      <c r="MS153" s="11"/>
      <c r="MY153" s="5"/>
      <c r="MZ153" s="5"/>
      <c r="NA153" s="5"/>
      <c r="NB153" s="5"/>
      <c r="NC153" s="5"/>
      <c r="ND153" s="5"/>
      <c r="NE153" s="5"/>
      <c r="NG153" s="11"/>
      <c r="NH153" s="11"/>
      <c r="NI153" s="11"/>
      <c r="NJ153" s="11"/>
      <c r="NK153" s="11"/>
      <c r="NL153" s="11"/>
      <c r="NM153" s="11"/>
      <c r="NQ153" s="5"/>
      <c r="NR153" s="5"/>
      <c r="NU153" s="5"/>
      <c r="NV153" s="5"/>
      <c r="NW153" s="5"/>
      <c r="NX153" s="5"/>
      <c r="NY153" s="5"/>
      <c r="NZ153" s="5"/>
      <c r="OA153" s="5"/>
      <c r="OB153" s="5"/>
      <c r="OC153" s="5"/>
      <c r="OD153" s="5"/>
      <c r="OE153" s="5"/>
      <c r="OF153" s="5"/>
      <c r="OG153" s="5"/>
      <c r="OT153" s="5">
        <v>111636</v>
      </c>
      <c r="OU153" s="5">
        <v>71726</v>
      </c>
      <c r="OV153" s="5">
        <v>66792</v>
      </c>
      <c r="OW153" s="11">
        <v>1.2875928912237536E-2</v>
      </c>
      <c r="OX153" s="11">
        <v>1.3299862013931607E-4</v>
      </c>
    </row>
    <row r="154" spans="1:414" x14ac:dyDescent="0.2">
      <c r="A154" s="1" t="s">
        <v>148</v>
      </c>
      <c r="B154" s="1" t="s">
        <v>42</v>
      </c>
      <c r="N154" s="70">
        <v>837859</v>
      </c>
      <c r="O154" s="14">
        <v>1.0439387785106791</v>
      </c>
      <c r="P154" s="93"/>
      <c r="Q154" s="5">
        <v>354739</v>
      </c>
      <c r="R154" s="5"/>
      <c r="S154" s="1">
        <v>2.29</v>
      </c>
      <c r="T154" s="98">
        <v>6.4301482713710348E-2</v>
      </c>
      <c r="U154" s="98">
        <v>0.14961349295957746</v>
      </c>
      <c r="V154" s="98">
        <v>0.36211171750680693</v>
      </c>
      <c r="W154" s="98"/>
      <c r="X154" s="98">
        <v>0.62309364520314792</v>
      </c>
      <c r="Y154" s="98"/>
      <c r="Z154" s="98">
        <v>0.24089463560486968</v>
      </c>
      <c r="AA154" s="98"/>
      <c r="AB154" s="98">
        <v>4.8141853259731283E-2</v>
      </c>
      <c r="AC154" s="98"/>
      <c r="AD154" s="98">
        <v>2.7240862135791442E-2</v>
      </c>
      <c r="AE154" s="98"/>
      <c r="AF154" s="98">
        <v>0.28903648886460098</v>
      </c>
      <c r="AG154" s="98">
        <v>0.70976222173539372</v>
      </c>
      <c r="AH154" s="98">
        <v>0.21619237000676478</v>
      </c>
      <c r="AI154" s="98"/>
      <c r="AJ154" s="98">
        <v>6.2587418479634657E-2</v>
      </c>
      <c r="AK154" s="98"/>
      <c r="AL154" s="98">
        <v>0.4791330102315563</v>
      </c>
      <c r="AM154" s="98">
        <v>0.5208669897684437</v>
      </c>
      <c r="AN154" s="98">
        <v>0.3459112239403031</v>
      </c>
      <c r="AO154" s="98">
        <v>0.27938687591353178</v>
      </c>
      <c r="AP154" s="98">
        <v>0.13485652742518656</v>
      </c>
      <c r="AQ154" s="98">
        <v>2.0193861066235864E-2</v>
      </c>
      <c r="AR154" s="98">
        <v>5.5388876067389795E-3</v>
      </c>
      <c r="AS154" s="98">
        <v>0.21411262404800369</v>
      </c>
      <c r="AT154" s="98">
        <v>1.0953640821691579E-3</v>
      </c>
      <c r="AU154" s="98">
        <v>5.4505914012140937E-2</v>
      </c>
      <c r="AV154" s="98">
        <v>5.1917043234603472E-2</v>
      </c>
      <c r="AW154" s="98">
        <v>0.26446486008022801</v>
      </c>
      <c r="AX154" s="7">
        <v>0.66499031682448217</v>
      </c>
      <c r="AY154" s="7">
        <v>0.81369401165363819</v>
      </c>
      <c r="AZ154" s="11">
        <v>8.4395028729184751E-2</v>
      </c>
      <c r="BA154" s="11">
        <v>2.4030816806329201E-2</v>
      </c>
      <c r="BB154" s="11">
        <v>2.3276005033704358E-2</v>
      </c>
      <c r="BC154" s="11">
        <v>4.8044561940902746E-3</v>
      </c>
      <c r="BD154" s="98"/>
      <c r="BE154" s="98">
        <v>0.1759051170491914</v>
      </c>
      <c r="BF154" s="98"/>
      <c r="BG154" s="98">
        <v>8.4251967105064468E-2</v>
      </c>
      <c r="BH154" s="98"/>
      <c r="BI154" s="98">
        <v>0.42599999999999999</v>
      </c>
      <c r="BJ154" s="98"/>
      <c r="BK154" s="98">
        <v>0.26015708415425587</v>
      </c>
      <c r="BL154" s="98"/>
      <c r="BM154" s="98">
        <v>0.44723725521335994</v>
      </c>
      <c r="BN154" s="98"/>
      <c r="BO154" s="98">
        <v>0.2491405851660114</v>
      </c>
      <c r="BP154" s="98"/>
      <c r="BQ154" s="98">
        <v>0.16916126441907112</v>
      </c>
      <c r="BR154" s="98"/>
      <c r="BS154" s="98">
        <v>0.41830184958508249</v>
      </c>
      <c r="BT154" s="98">
        <v>0.11730133227990644</v>
      </c>
      <c r="BU154" s="98"/>
      <c r="BV154" s="98">
        <v>1.6545707245280657E-2</v>
      </c>
      <c r="BW154" s="98"/>
      <c r="BX154" s="98">
        <v>7.9953655640209759E-2</v>
      </c>
      <c r="BY154" s="98"/>
      <c r="BZ154" s="98">
        <v>0.14104920354664424</v>
      </c>
      <c r="CA154" s="98"/>
      <c r="CB154" s="98">
        <v>0.25202515699031441</v>
      </c>
      <c r="CC154" s="98"/>
      <c r="CD154" s="98">
        <v>8.8610704969011425E-2</v>
      </c>
      <c r="CE154" s="98"/>
      <c r="CF154" s="98">
        <v>0.57818442839146056</v>
      </c>
      <c r="CG154" s="98">
        <v>0.05</v>
      </c>
      <c r="CH154" s="108"/>
      <c r="CI154" s="108">
        <v>72470</v>
      </c>
      <c r="CJ154" s="108"/>
      <c r="CK154" s="108">
        <v>106643</v>
      </c>
      <c r="CL154" s="108">
        <v>45936</v>
      </c>
      <c r="CM154" s="108">
        <v>45691</v>
      </c>
      <c r="CN154" s="108">
        <v>72470</v>
      </c>
      <c r="CO154" s="108">
        <v>45936</v>
      </c>
      <c r="CP154" s="108">
        <v>45691</v>
      </c>
      <c r="CQ154" s="98">
        <v>0.15</v>
      </c>
      <c r="CR154" s="167">
        <v>0.10299999999999999</v>
      </c>
      <c r="CS154" s="167">
        <v>0.42599999999999999</v>
      </c>
      <c r="CT154" s="5"/>
      <c r="CU154" s="79">
        <v>22.8</v>
      </c>
      <c r="CV154" s="79"/>
      <c r="CW154" s="98">
        <v>2.4665467855025453E-2</v>
      </c>
      <c r="CX154" s="98">
        <v>2.7424041236507244E-2</v>
      </c>
      <c r="CY154" s="98">
        <v>0.15271129055176366</v>
      </c>
      <c r="DA154" s="5">
        <v>381356</v>
      </c>
      <c r="DB154" s="10">
        <v>1.0031299978359205</v>
      </c>
      <c r="DC154" s="10"/>
      <c r="DD154" s="98"/>
      <c r="DE154" s="167">
        <v>0.36352122426289346</v>
      </c>
      <c r="DF154" s="14">
        <v>5.7</v>
      </c>
      <c r="DG154" s="98">
        <v>6.979567648076862E-2</v>
      </c>
      <c r="DH154" s="98">
        <v>9.0361761713464578E-3</v>
      </c>
      <c r="DI154" s="98">
        <v>5.3485457158140952E-2</v>
      </c>
      <c r="DJ154" s="98">
        <v>0.11130020243551958</v>
      </c>
      <c r="DK154" s="98">
        <v>0.31363869979756448</v>
      </c>
      <c r="DL154" s="98">
        <v>0.59313185186855688</v>
      </c>
      <c r="DM154" s="108">
        <v>241900</v>
      </c>
      <c r="DN154" s="108"/>
      <c r="DO154" s="173">
        <v>652</v>
      </c>
      <c r="DP154" s="108">
        <v>1075</v>
      </c>
      <c r="DQ154" s="14">
        <v>1.6487730061349692</v>
      </c>
      <c r="DR154" s="14"/>
      <c r="DS154" s="14"/>
      <c r="DT154" s="11"/>
      <c r="DU154" s="11"/>
      <c r="DV154" s="7">
        <v>0.48686861205747295</v>
      </c>
      <c r="DW154" s="11">
        <v>0.40266627166345725</v>
      </c>
      <c r="DX154" s="11">
        <v>0.22492034477526751</v>
      </c>
      <c r="DY154" s="11">
        <v>0.17565331734208037</v>
      </c>
      <c r="DZ154" s="11">
        <v>0.33149875119061872</v>
      </c>
      <c r="EA154" s="11">
        <v>0.26801765766866686</v>
      </c>
      <c r="EB154" s="11"/>
      <c r="ED154" s="11"/>
      <c r="EH154" s="5"/>
      <c r="EI154" s="1" t="s">
        <v>55</v>
      </c>
      <c r="EJ154" s="1" t="s">
        <v>228</v>
      </c>
      <c r="EM154" s="173">
        <v>693</v>
      </c>
      <c r="EN154" s="173"/>
      <c r="EO154" s="173"/>
      <c r="EP154" s="5"/>
      <c r="EQ154" s="5"/>
      <c r="ER154" s="11"/>
      <c r="ET154" s="11"/>
      <c r="FH154" s="5"/>
      <c r="FI154" s="11"/>
      <c r="FO154" s="11"/>
      <c r="FP154" s="11"/>
      <c r="FQ154" s="11"/>
      <c r="FR154" s="11"/>
      <c r="FS154" s="11"/>
      <c r="FT154" s="11"/>
      <c r="FU154" s="11"/>
      <c r="FV154" s="11"/>
      <c r="FW154" s="11"/>
      <c r="FX154" s="11"/>
      <c r="GC154" s="81"/>
      <c r="GD154" s="81"/>
      <c r="GE154" s="81"/>
      <c r="GF154" s="81"/>
      <c r="GG154" s="81"/>
      <c r="GH154" s="11"/>
      <c r="GI154" s="11"/>
      <c r="GJ154" s="11"/>
      <c r="GK154" s="11"/>
      <c r="HF154" s="5"/>
      <c r="IB154" s="5"/>
      <c r="IE154" s="5"/>
      <c r="IF154" s="5"/>
      <c r="IG154" s="5"/>
      <c r="IH154" s="5"/>
      <c r="II154" s="5"/>
      <c r="IJ154" s="5"/>
      <c r="IK154" s="5"/>
      <c r="IL154" s="5"/>
      <c r="IM154" s="11"/>
      <c r="IN154" s="11"/>
      <c r="IO154" s="11"/>
      <c r="IP154" s="11"/>
      <c r="IQ154" s="11"/>
      <c r="IR154" s="11"/>
      <c r="IS154" s="11"/>
      <c r="IT154" s="11"/>
      <c r="IU154" s="11"/>
      <c r="IW154" s="5"/>
      <c r="IX154" s="5"/>
      <c r="IY154" s="5"/>
      <c r="IZ154" s="5"/>
      <c r="JA154" s="5"/>
      <c r="JB154" s="11"/>
      <c r="JC154" s="11"/>
      <c r="JD154" s="11"/>
      <c r="JE154" s="11"/>
      <c r="JF154" s="11"/>
      <c r="JY154" s="5"/>
      <c r="JZ154" s="5"/>
      <c r="KA154" s="5"/>
      <c r="KB154" s="5"/>
      <c r="KE154" s="5"/>
      <c r="KF154" s="5"/>
      <c r="KG154" s="5"/>
      <c r="KH154" s="5"/>
      <c r="KI154" s="5"/>
      <c r="KJ154" s="5"/>
      <c r="KM154" s="5"/>
      <c r="KN154" s="5"/>
      <c r="KV154" s="5"/>
      <c r="KZ154" s="5"/>
      <c r="LA154" s="5"/>
      <c r="LC154" s="5"/>
      <c r="LD154" s="5"/>
      <c r="LE154" s="5"/>
      <c r="LF154" s="5"/>
      <c r="LG154" s="5"/>
      <c r="LI154" s="11"/>
      <c r="LJ154" s="11"/>
      <c r="LK154" s="11"/>
      <c r="LL154" s="11"/>
      <c r="LM154" s="11"/>
      <c r="LN154" s="11"/>
      <c r="LO154" s="11"/>
      <c r="LP154" s="11"/>
      <c r="LQ154" s="11"/>
      <c r="LU154" s="5"/>
      <c r="LW154" s="5"/>
      <c r="LX154" s="5"/>
      <c r="LY154" s="11"/>
      <c r="MB154" s="5"/>
      <c r="MH154" s="5"/>
      <c r="MO154" s="5"/>
      <c r="MP154" s="5"/>
      <c r="MQ154" s="5"/>
      <c r="MR154" s="5"/>
      <c r="MS154" s="11"/>
      <c r="MY154" s="5"/>
      <c r="MZ154" s="5"/>
      <c r="NA154" s="5"/>
      <c r="NB154" s="5"/>
      <c r="NC154" s="5"/>
      <c r="ND154" s="5"/>
      <c r="NE154" s="5"/>
      <c r="NG154" s="11"/>
      <c r="NH154" s="11"/>
      <c r="NI154" s="11"/>
      <c r="NJ154" s="11"/>
      <c r="NK154" s="11"/>
      <c r="NL154" s="11"/>
      <c r="NM154" s="11"/>
      <c r="NR154" s="5"/>
      <c r="NU154" s="5"/>
      <c r="NV154" s="5"/>
      <c r="NW154" s="5"/>
      <c r="NX154" s="5"/>
      <c r="NY154" s="5"/>
      <c r="NZ154" s="5"/>
      <c r="OA154" s="5"/>
      <c r="OB154" s="5"/>
      <c r="OC154" s="5"/>
      <c r="OD154" s="5"/>
      <c r="OE154" s="5"/>
      <c r="OF154" s="5"/>
      <c r="OG154" s="5"/>
      <c r="OT154" s="5">
        <v>311089</v>
      </c>
      <c r="OU154" s="5">
        <v>211551</v>
      </c>
      <c r="OV154" s="5">
        <v>171716</v>
      </c>
      <c r="OW154" s="11">
        <v>2.2055757201328288E-3</v>
      </c>
      <c r="OX154" s="11">
        <v>1.0193837361958453E-4</v>
      </c>
    </row>
    <row r="155" spans="1:414" x14ac:dyDescent="0.2">
      <c r="A155" s="1" t="s">
        <v>147</v>
      </c>
      <c r="B155" s="1" t="s">
        <v>44</v>
      </c>
      <c r="N155" s="70">
        <v>1233614</v>
      </c>
      <c r="O155" s="14">
        <v>0.96454764667431869</v>
      </c>
      <c r="P155" s="93"/>
      <c r="Q155" s="5">
        <v>554551</v>
      </c>
      <c r="R155" s="5"/>
      <c r="S155" s="1">
        <v>2.2000000000000002</v>
      </c>
      <c r="T155" s="98">
        <v>6.002778774401564E-2</v>
      </c>
      <c r="U155" s="98">
        <v>0.14387180715851455</v>
      </c>
      <c r="V155" s="98">
        <v>0.37423477352828094</v>
      </c>
      <c r="W155" s="98"/>
      <c r="X155" s="98">
        <v>0.56519324200781296</v>
      </c>
      <c r="Y155" s="98"/>
      <c r="Z155" s="98">
        <v>0.28869555725182261</v>
      </c>
      <c r="AA155" s="98"/>
      <c r="AB155" s="98">
        <v>7.0254351767796555E-2</v>
      </c>
      <c r="AC155" s="98"/>
      <c r="AD155" s="98">
        <v>3.3181552212785737E-2</v>
      </c>
      <c r="AE155" s="98"/>
      <c r="AF155" s="98">
        <v>0.35894990901961915</v>
      </c>
      <c r="AG155" s="98">
        <v>0.73205535395662313</v>
      </c>
      <c r="AH155" s="98">
        <v>0.17131601696160043</v>
      </c>
      <c r="AI155" s="98"/>
      <c r="AJ155" s="98">
        <v>7.6837687308417474E-2</v>
      </c>
      <c r="AK155" s="98"/>
      <c r="AL155" s="98">
        <v>0.61359030606915288</v>
      </c>
      <c r="AM155" s="98">
        <v>0.38640969393084718</v>
      </c>
      <c r="AN155" s="98">
        <v>0.39966572652251126</v>
      </c>
      <c r="AO155" s="98">
        <v>0.15290922385876946</v>
      </c>
      <c r="AP155" s="98">
        <v>0.31859396218531288</v>
      </c>
      <c r="AQ155" s="98">
        <v>2.0463804450015669E-2</v>
      </c>
      <c r="AR155" s="98">
        <v>1.9429645879034784E-3</v>
      </c>
      <c r="AS155" s="98">
        <v>0.10642431839548731</v>
      </c>
      <c r="AT155" s="98">
        <v>1.4784813540384934E-3</v>
      </c>
      <c r="AU155" s="98">
        <v>5.4804758552638888E-2</v>
      </c>
      <c r="AV155" s="98">
        <v>4.4738896873326349E-2</v>
      </c>
      <c r="AW155" s="98">
        <v>0.23943875315345209</v>
      </c>
      <c r="AX155" s="7">
        <v>0.61895118753730505</v>
      </c>
      <c r="AY155" s="7">
        <v>0.7697055816327083</v>
      </c>
      <c r="AZ155" s="11">
        <v>9.0621147232496271E-2</v>
      </c>
      <c r="BA155" s="11">
        <v>1.92111154370255E-2</v>
      </c>
      <c r="BB155" s="11">
        <v>1.7140354292388554E-2</v>
      </c>
      <c r="BC155" s="11">
        <v>5.7150736486924923E-3</v>
      </c>
      <c r="BD155" s="98"/>
      <c r="BE155" s="98">
        <v>0.19635421298573813</v>
      </c>
      <c r="BF155" s="98"/>
      <c r="BG155" s="98">
        <v>8.0163185723950911E-2</v>
      </c>
      <c r="BH155" s="98"/>
      <c r="BI155" s="98">
        <v>0.38100000000000001</v>
      </c>
      <c r="BJ155" s="98"/>
      <c r="BK155" s="98">
        <v>0.27651739870968906</v>
      </c>
      <c r="BL155" s="98"/>
      <c r="BM155" s="98">
        <v>0.4357994464551842</v>
      </c>
      <c r="BN155" s="98"/>
      <c r="BO155" s="98">
        <v>0.20815410784261854</v>
      </c>
      <c r="BP155" s="98"/>
      <c r="BQ155" s="98">
        <v>0.15733981153039525</v>
      </c>
      <c r="BR155" s="98"/>
      <c r="BS155" s="98">
        <v>0.36549391937301379</v>
      </c>
      <c r="BT155" s="98">
        <v>0.11780528759095249</v>
      </c>
      <c r="BU155" s="98"/>
      <c r="BV155" s="98">
        <v>1.4558983307542883E-2</v>
      </c>
      <c r="BW155" s="98"/>
      <c r="BX155" s="98">
        <v>8.1909919994732169E-2</v>
      </c>
      <c r="BY155" s="98"/>
      <c r="BZ155" s="98">
        <v>0.11988772923320054</v>
      </c>
      <c r="CA155" s="98"/>
      <c r="CB155" s="98">
        <v>0.26781187238665921</v>
      </c>
      <c r="CC155" s="98"/>
      <c r="CD155" s="98">
        <v>8.5054159944687721E-2</v>
      </c>
      <c r="CE155" s="98"/>
      <c r="CF155" s="98">
        <v>0.56922266486682249</v>
      </c>
      <c r="CG155" s="98">
        <v>6.6000000000000003E-2</v>
      </c>
      <c r="CH155" s="108"/>
      <c r="CI155" s="108">
        <v>64468</v>
      </c>
      <c r="CJ155" s="108"/>
      <c r="CK155" s="108">
        <v>94341</v>
      </c>
      <c r="CL155" s="108">
        <v>42747</v>
      </c>
      <c r="CM155" s="108">
        <v>44174</v>
      </c>
      <c r="CN155" s="108">
        <v>64468</v>
      </c>
      <c r="CO155" s="108">
        <v>42747</v>
      </c>
      <c r="CP155" s="108">
        <v>44174</v>
      </c>
      <c r="CQ155" s="98">
        <v>0.161</v>
      </c>
      <c r="CR155" s="167">
        <v>0.11700000000000001</v>
      </c>
      <c r="CS155" s="167">
        <v>0.38100000000000001</v>
      </c>
      <c r="CT155" s="5"/>
      <c r="CU155" s="79">
        <v>23.3</v>
      </c>
      <c r="CV155" s="79"/>
      <c r="CW155" s="98">
        <v>2.990749082303586E-2</v>
      </c>
      <c r="CX155" s="98">
        <v>2.6582942275887107E-2</v>
      </c>
      <c r="CY155" s="98">
        <v>0.15542180419787283</v>
      </c>
      <c r="DA155" s="5">
        <v>615331</v>
      </c>
      <c r="DB155" s="10">
        <v>0.99222339822400529</v>
      </c>
      <c r="DC155" s="10"/>
      <c r="DD155" s="98"/>
      <c r="DE155" s="167">
        <v>0.34430087221349159</v>
      </c>
      <c r="DF155" s="14">
        <v>5.8</v>
      </c>
      <c r="DG155" s="98">
        <v>9.8776105868223774E-2</v>
      </c>
      <c r="DH155" s="98">
        <v>6.0211495926582601E-3</v>
      </c>
      <c r="DI155" s="98">
        <v>3.6866336979609352E-2</v>
      </c>
      <c r="DJ155" s="98">
        <v>7.8648727270363428E-2</v>
      </c>
      <c r="DK155" s="98">
        <v>0.36869587262790271</v>
      </c>
      <c r="DL155" s="98">
        <v>0.59358471989050599</v>
      </c>
      <c r="DM155" s="108">
        <v>195400</v>
      </c>
      <c r="DN155" s="108"/>
      <c r="DO155" s="173">
        <v>698</v>
      </c>
      <c r="DP155" s="108">
        <v>1060</v>
      </c>
      <c r="DQ155" s="14">
        <v>1.518624641833811</v>
      </c>
      <c r="DR155" s="14"/>
      <c r="DS155" s="14"/>
      <c r="DT155" s="11"/>
      <c r="DU155" s="11"/>
      <c r="DV155" s="7">
        <v>0.48356029170779391</v>
      </c>
      <c r="DW155" s="11">
        <v>0.3882138168297381</v>
      </c>
      <c r="DX155" s="11">
        <v>0.24578404358905304</v>
      </c>
      <c r="DY155" s="11">
        <v>0.18846464604611657</v>
      </c>
      <c r="DZ155" s="11">
        <v>0.34241994407161569</v>
      </c>
      <c r="EA155" s="11">
        <v>0.26964576124178125</v>
      </c>
      <c r="EB155" s="11"/>
      <c r="ED155" s="11"/>
      <c r="EH155" s="5"/>
      <c r="EI155" s="5"/>
      <c r="EJ155" s="5"/>
      <c r="EK155" s="5"/>
      <c r="EL155" s="5"/>
      <c r="EM155" s="5"/>
      <c r="EN155" s="5"/>
      <c r="EO155" s="5"/>
      <c r="EP155" s="5"/>
      <c r="EQ155" s="5"/>
      <c r="ER155" s="11"/>
      <c r="ET155" s="11"/>
      <c r="FH155" s="5"/>
      <c r="FI155" s="11"/>
      <c r="FO155" s="11"/>
      <c r="FP155" s="11"/>
      <c r="FQ155" s="11"/>
      <c r="FR155" s="11"/>
      <c r="FS155" s="11"/>
      <c r="FT155" s="11"/>
      <c r="FU155" s="11"/>
      <c r="FV155" s="11"/>
      <c r="FW155" s="11"/>
      <c r="FX155" s="11"/>
      <c r="GC155" s="81"/>
      <c r="GD155" s="81"/>
      <c r="GE155" s="81"/>
      <c r="GF155" s="81"/>
      <c r="GG155" s="81"/>
      <c r="GH155" s="11"/>
      <c r="GI155" s="11"/>
      <c r="GJ155" s="11"/>
      <c r="GK155" s="11"/>
      <c r="HF155" s="5"/>
      <c r="IB155" s="5"/>
      <c r="IE155" s="5"/>
      <c r="IF155" s="5"/>
      <c r="IG155" s="5"/>
      <c r="IH155" s="5"/>
      <c r="II155" s="5"/>
      <c r="IJ155" s="5"/>
      <c r="IK155" s="5"/>
      <c r="IL155" s="5"/>
      <c r="IM155" s="11"/>
      <c r="IN155" s="11"/>
      <c r="IO155" s="11"/>
      <c r="IP155" s="11"/>
      <c r="IQ155" s="11"/>
      <c r="IR155" s="11"/>
      <c r="IS155" s="11"/>
      <c r="IT155" s="11"/>
      <c r="IU155" s="11"/>
      <c r="IW155" s="5"/>
      <c r="IX155" s="5"/>
      <c r="IY155" s="5"/>
      <c r="IZ155" s="5"/>
      <c r="JA155" s="5"/>
      <c r="JB155" s="11"/>
      <c r="JC155" s="11"/>
      <c r="JD155" s="11"/>
      <c r="JE155" s="11"/>
      <c r="JF155" s="11"/>
      <c r="JY155" s="5"/>
      <c r="JZ155" s="5"/>
      <c r="KA155" s="5"/>
      <c r="KB155" s="5"/>
      <c r="KE155" s="5"/>
      <c r="KF155" s="5"/>
      <c r="KG155" s="5"/>
      <c r="KH155" s="5"/>
      <c r="KI155" s="5"/>
      <c r="KJ155" s="5"/>
      <c r="KM155" s="5"/>
      <c r="KN155" s="5"/>
      <c r="KV155" s="5"/>
      <c r="KZ155" s="5"/>
      <c r="LA155" s="5"/>
      <c r="LB155" s="5"/>
      <c r="LC155" s="5"/>
      <c r="LD155" s="5"/>
      <c r="LE155" s="5"/>
      <c r="LF155" s="5"/>
      <c r="LG155" s="5"/>
      <c r="LI155" s="11"/>
      <c r="LJ155" s="11"/>
      <c r="LK155" s="11"/>
      <c r="LL155" s="11"/>
      <c r="LM155" s="11"/>
      <c r="LN155" s="11"/>
      <c r="LO155" s="11"/>
      <c r="LP155" s="11"/>
      <c r="LQ155" s="11"/>
      <c r="LU155" s="5"/>
      <c r="LW155" s="5"/>
      <c r="LX155" s="5"/>
      <c r="LY155" s="11"/>
      <c r="MB155" s="5"/>
      <c r="MH155" s="5"/>
      <c r="MO155" s="5"/>
      <c r="MP155" s="5"/>
      <c r="MQ155" s="5"/>
      <c r="MR155" s="5"/>
      <c r="MS155" s="11"/>
      <c r="MY155" s="5"/>
      <c r="MZ155" s="5"/>
      <c r="NA155" s="5"/>
      <c r="NB155" s="5"/>
      <c r="NC155" s="5"/>
      <c r="ND155" s="5"/>
      <c r="NE155" s="5"/>
      <c r="NG155" s="11"/>
      <c r="NH155" s="11"/>
      <c r="NI155" s="11"/>
      <c r="NJ155" s="11"/>
      <c r="NK155" s="11"/>
      <c r="NL155" s="11"/>
      <c r="NM155" s="11"/>
      <c r="NR155" s="5"/>
      <c r="NU155" s="5"/>
      <c r="NV155" s="5"/>
      <c r="NW155" s="5"/>
      <c r="NX155" s="5"/>
      <c r="NY155" s="5"/>
      <c r="NZ155" s="5"/>
      <c r="OA155" s="5"/>
      <c r="OB155" s="5"/>
      <c r="OC155" s="5"/>
      <c r="OD155" s="5"/>
      <c r="OE155" s="5"/>
      <c r="OF155" s="5"/>
      <c r="OG155" s="5"/>
      <c r="OT155" s="5">
        <v>437759</v>
      </c>
      <c r="OU155" s="5">
        <v>283608</v>
      </c>
      <c r="OV155" s="5">
        <v>210299</v>
      </c>
      <c r="OW155" s="11">
        <v>1.7552071144395038E-3</v>
      </c>
      <c r="OX155" s="11">
        <v>8.8312307644754917E-5</v>
      </c>
    </row>
    <row r="156" spans="1:414" x14ac:dyDescent="0.2">
      <c r="A156" s="1" t="s">
        <v>152</v>
      </c>
      <c r="B156" s="1" t="s">
        <v>45</v>
      </c>
      <c r="N156" s="70">
        <v>2664013</v>
      </c>
      <c r="O156" s="14">
        <v>1.1225834970075121</v>
      </c>
      <c r="P156" s="93"/>
      <c r="Q156" s="5">
        <v>982737</v>
      </c>
      <c r="R156" s="5"/>
      <c r="S156" s="1">
        <v>2.63</v>
      </c>
      <c r="T156" s="98">
        <v>7.0430138498744271E-2</v>
      </c>
      <c r="U156" s="98">
        <v>0.16597378507915714</v>
      </c>
      <c r="V156" s="98">
        <v>0.36826405216889035</v>
      </c>
      <c r="W156" s="98"/>
      <c r="X156" s="98">
        <v>0.26373589899812261</v>
      </c>
      <c r="Y156" s="98"/>
      <c r="Z156" s="98">
        <v>0.22396982426610315</v>
      </c>
      <c r="AA156" s="98"/>
      <c r="AB156" s="98">
        <v>0.41259906324596679</v>
      </c>
      <c r="AC156" s="98"/>
      <c r="AD156" s="98">
        <v>7.0654465032720007E-2</v>
      </c>
      <c r="AE156" s="98"/>
      <c r="AF156" s="98">
        <v>0.63656888751206997</v>
      </c>
      <c r="AG156" s="98">
        <v>0.53700720172105754</v>
      </c>
      <c r="AH156" s="98">
        <v>0.20031062357816845</v>
      </c>
      <c r="AI156" s="98"/>
      <c r="AJ156" s="98">
        <v>0.24800671758777251</v>
      </c>
      <c r="AK156" s="98"/>
      <c r="AL156" s="98">
        <v>0.63641915486024581</v>
      </c>
      <c r="AM156" s="98">
        <v>0.36358084513975419</v>
      </c>
      <c r="AN156" s="98">
        <v>0.21932714938391251</v>
      </c>
      <c r="AO156" s="98">
        <v>0.66414847631793494</v>
      </c>
      <c r="AP156" s="98">
        <v>2.7992370052455889E-2</v>
      </c>
      <c r="AQ156" s="98">
        <v>5.8378328487701326E-3</v>
      </c>
      <c r="AR156" s="98">
        <v>1.9720953128124666E-3</v>
      </c>
      <c r="AS156" s="98">
        <v>8.0722076084114025E-2</v>
      </c>
      <c r="AT156" s="98">
        <v>5.717656062405505E-3</v>
      </c>
      <c r="AU156" s="98">
        <v>4.1701513117904071E-2</v>
      </c>
      <c r="AV156" s="98">
        <v>6.8465927303032248E-2</v>
      </c>
      <c r="AW156" s="98">
        <v>0.31931228802823136</v>
      </c>
      <c r="AX156" s="7">
        <v>0.70928641131859282</v>
      </c>
      <c r="AY156" s="7">
        <v>0.85588107499768495</v>
      </c>
      <c r="AZ156" s="11">
        <v>8.0267789757308292E-2</v>
      </c>
      <c r="BA156" s="11">
        <v>2.8413554645224534E-2</v>
      </c>
      <c r="BB156" s="11">
        <v>1.8619599651763623E-2</v>
      </c>
      <c r="BC156" s="11">
        <v>1.1006370686345473E-2</v>
      </c>
      <c r="BD156" s="98"/>
      <c r="BE156" s="98">
        <v>0.17564180864730536</v>
      </c>
      <c r="BF156" s="98"/>
      <c r="BG156" s="98">
        <v>6.3210926951634147E-2</v>
      </c>
      <c r="BH156" s="98"/>
      <c r="BI156" s="98">
        <v>0.32</v>
      </c>
      <c r="BJ156" s="98"/>
      <c r="BK156" s="98">
        <v>0.23885273559893949</v>
      </c>
      <c r="BL156" s="98"/>
      <c r="BM156" s="98">
        <v>0.37167292505860128</v>
      </c>
      <c r="BN156" s="98"/>
      <c r="BO156" s="98">
        <v>0.22053272867248394</v>
      </c>
      <c r="BP156" s="98"/>
      <c r="BQ156" s="98">
        <v>0.13682499233643855</v>
      </c>
      <c r="BR156" s="98"/>
      <c r="BS156" s="98">
        <v>0.35735772100892249</v>
      </c>
      <c r="BT156" s="98">
        <v>7.9674686903032824E-2</v>
      </c>
      <c r="BU156" s="98"/>
      <c r="BV156" s="98">
        <v>2.0229610697651727E-2</v>
      </c>
      <c r="BW156" s="98"/>
      <c r="BX156" s="98">
        <v>9.2240599584914304E-2</v>
      </c>
      <c r="BY156" s="98"/>
      <c r="BZ156" s="98">
        <v>0.15664418598541571</v>
      </c>
      <c r="CA156" s="98"/>
      <c r="CB156" s="98">
        <v>0.18378838885949011</v>
      </c>
      <c r="CC156" s="98"/>
      <c r="CD156" s="98">
        <v>8.2654596905247124E-2</v>
      </c>
      <c r="CE156" s="98"/>
      <c r="CF156" s="98">
        <v>0.53555738203271896</v>
      </c>
      <c r="CG156" s="98">
        <v>0.05</v>
      </c>
      <c r="CH156" s="108"/>
      <c r="CI156" s="108">
        <v>76547</v>
      </c>
      <c r="CJ156" s="108"/>
      <c r="CK156" s="108">
        <v>112403</v>
      </c>
      <c r="CL156" s="108">
        <v>42559</v>
      </c>
      <c r="CM156" s="108">
        <v>44540</v>
      </c>
      <c r="CN156" s="108">
        <v>76547</v>
      </c>
      <c r="CO156" s="108">
        <v>42559</v>
      </c>
      <c r="CP156" s="108">
        <v>44540</v>
      </c>
      <c r="CQ156" s="98">
        <v>0.13900000000000001</v>
      </c>
      <c r="CR156" s="167">
        <v>0.108</v>
      </c>
      <c r="CS156" s="167">
        <v>0.32</v>
      </c>
      <c r="CT156" s="5"/>
      <c r="CU156" s="79">
        <v>26.8</v>
      </c>
      <c r="CV156" s="79"/>
      <c r="CW156" s="98">
        <v>1.4059404121356147E-2</v>
      </c>
      <c r="CX156" s="98">
        <v>1.5486474981855377E-2</v>
      </c>
      <c r="CY156" s="98">
        <v>0.15653451459685247</v>
      </c>
      <c r="DA156" s="5">
        <v>1064965</v>
      </c>
      <c r="DB156" s="10">
        <v>1.1027184595181487</v>
      </c>
      <c r="DC156" s="10"/>
      <c r="DD156" s="98"/>
      <c r="DE156" s="167">
        <v>0.42735301160132022</v>
      </c>
      <c r="DF156" s="14">
        <v>5</v>
      </c>
      <c r="DG156" s="98">
        <v>7.7211927152535526E-2</v>
      </c>
      <c r="DH156" s="98">
        <v>2.2519988919823656E-2</v>
      </c>
      <c r="DI156" s="98">
        <v>0.14306949054663767</v>
      </c>
      <c r="DJ156" s="98">
        <v>0.26993563168742635</v>
      </c>
      <c r="DK156" s="98">
        <v>6.5881977341978371E-2</v>
      </c>
      <c r="DL156" s="98">
        <v>0.50767499341125855</v>
      </c>
      <c r="DM156" s="108">
        <v>303000</v>
      </c>
      <c r="DN156" s="108"/>
      <c r="DO156" s="173">
        <v>830.99999999999989</v>
      </c>
      <c r="DP156" s="108">
        <v>1565</v>
      </c>
      <c r="DQ156" s="14">
        <v>1.8832731648616128</v>
      </c>
      <c r="DR156" s="14"/>
      <c r="DS156" s="14"/>
      <c r="DT156" s="11"/>
      <c r="DU156" s="11"/>
      <c r="DV156" s="7">
        <v>0.52140248609168138</v>
      </c>
      <c r="DW156" s="11">
        <v>0.42693186707690711</v>
      </c>
      <c r="DX156" s="11">
        <v>0.32431539934306441</v>
      </c>
      <c r="DY156" s="11">
        <v>0.25405490857353641</v>
      </c>
      <c r="DZ156" s="11">
        <v>0.42134630062513312</v>
      </c>
      <c r="EA156" s="11">
        <v>0.33916655830775</v>
      </c>
      <c r="EB156" s="11"/>
      <c r="ED156" s="11"/>
      <c r="EH156" s="5"/>
      <c r="EI156" s="1" t="s">
        <v>270</v>
      </c>
      <c r="EJ156" s="1" t="s">
        <v>271</v>
      </c>
      <c r="EM156" s="173">
        <v>1140</v>
      </c>
      <c r="EN156" s="173"/>
      <c r="EO156" s="173"/>
      <c r="EP156" s="5"/>
      <c r="EQ156" s="5"/>
      <c r="ER156" s="11"/>
      <c r="ET156" s="11"/>
      <c r="FH156" s="5"/>
      <c r="FI156" s="11"/>
      <c r="FO156" s="11"/>
      <c r="FP156" s="11"/>
      <c r="FQ156" s="11"/>
      <c r="FR156" s="11"/>
      <c r="FS156" s="11"/>
      <c r="FT156" s="11"/>
      <c r="FU156" s="11"/>
      <c r="FV156" s="11"/>
      <c r="FW156" s="11"/>
      <c r="FX156" s="11"/>
      <c r="GC156" s="81"/>
      <c r="GD156" s="81"/>
      <c r="GE156" s="81"/>
      <c r="GF156" s="81"/>
      <c r="GG156" s="81"/>
      <c r="GH156" s="11"/>
      <c r="GI156" s="11"/>
      <c r="GJ156" s="11"/>
      <c r="GK156" s="11"/>
      <c r="HF156" s="5"/>
      <c r="IB156" s="5"/>
      <c r="IE156" s="5"/>
      <c r="IF156" s="5"/>
      <c r="IG156" s="5"/>
      <c r="IH156" s="5"/>
      <c r="II156" s="5"/>
      <c r="IJ156" s="5"/>
      <c r="IK156" s="5"/>
      <c r="IL156" s="5"/>
      <c r="IM156" s="11"/>
      <c r="IN156" s="11"/>
      <c r="IO156" s="11"/>
      <c r="IP156" s="11"/>
      <c r="IQ156" s="11"/>
      <c r="IR156" s="11"/>
      <c r="IS156" s="11"/>
      <c r="IT156" s="11"/>
      <c r="IU156" s="11"/>
      <c r="IW156" s="5"/>
      <c r="IX156" s="5"/>
      <c r="IY156" s="5"/>
      <c r="IZ156" s="5"/>
      <c r="JA156" s="5"/>
      <c r="JB156" s="11"/>
      <c r="JC156" s="11"/>
      <c r="JD156" s="11"/>
      <c r="JE156" s="11"/>
      <c r="JF156" s="11"/>
      <c r="JY156" s="5"/>
      <c r="JZ156" s="5"/>
      <c r="KA156" s="5"/>
      <c r="KB156" s="5"/>
      <c r="KE156" s="5"/>
      <c r="KF156" s="5"/>
      <c r="KG156" s="5"/>
      <c r="KH156" s="5"/>
      <c r="KI156" s="5"/>
      <c r="KJ156" s="5"/>
      <c r="KM156" s="5"/>
      <c r="KN156" s="5"/>
      <c r="KV156" s="5"/>
      <c r="KZ156" s="5"/>
      <c r="LA156" s="5"/>
      <c r="LB156" s="5"/>
      <c r="LC156" s="5"/>
      <c r="LD156" s="5"/>
      <c r="LE156" s="5"/>
      <c r="LF156" s="5"/>
      <c r="LG156" s="5"/>
      <c r="LI156" s="11"/>
      <c r="LJ156" s="11"/>
      <c r="LK156" s="11"/>
      <c r="LL156" s="11"/>
      <c r="LM156" s="11"/>
      <c r="LN156" s="11"/>
      <c r="LO156" s="11"/>
      <c r="LP156" s="11"/>
      <c r="LQ156" s="11"/>
      <c r="LU156" s="5"/>
      <c r="LW156" s="5"/>
      <c r="LX156" s="5"/>
      <c r="LY156" s="11"/>
      <c r="MB156" s="5"/>
      <c r="MC156" s="5"/>
      <c r="MH156" s="5"/>
      <c r="MO156" s="5"/>
      <c r="MP156" s="5"/>
      <c r="MQ156" s="5"/>
      <c r="MR156" s="5"/>
      <c r="MS156" s="11"/>
      <c r="MY156" s="5"/>
      <c r="MZ156" s="5"/>
      <c r="NA156" s="5"/>
      <c r="NB156" s="5"/>
      <c r="NC156" s="5"/>
      <c r="ND156" s="5"/>
      <c r="NE156" s="5"/>
      <c r="NG156" s="11"/>
      <c r="NH156" s="11"/>
      <c r="NI156" s="11"/>
      <c r="NJ156" s="11"/>
      <c r="NK156" s="11"/>
      <c r="NL156" s="11"/>
      <c r="NM156" s="11"/>
      <c r="NQ156" s="5"/>
      <c r="NR156" s="5"/>
      <c r="NU156" s="5"/>
      <c r="NV156" s="5"/>
      <c r="NW156" s="5"/>
      <c r="NX156" s="5"/>
      <c r="NY156" s="5"/>
      <c r="NZ156" s="5"/>
      <c r="OA156" s="5"/>
      <c r="OB156" s="5"/>
      <c r="OC156" s="5"/>
      <c r="OD156" s="5"/>
      <c r="OE156" s="5"/>
      <c r="OF156" s="5"/>
      <c r="OG156" s="5"/>
      <c r="OT156" s="5">
        <v>940535</v>
      </c>
      <c r="OU156" s="5">
        <v>660235</v>
      </c>
      <c r="OV156" s="5">
        <v>498060</v>
      </c>
      <c r="OW156" s="11">
        <v>5.9671540832338284E-3</v>
      </c>
      <c r="OX156" s="11">
        <v>4.7824755093492708E-4</v>
      </c>
    </row>
    <row r="157" spans="1:414" x14ac:dyDescent="0.2">
      <c r="A157" s="1" t="s">
        <v>124</v>
      </c>
      <c r="B157" s="1" t="s">
        <v>46</v>
      </c>
      <c r="N157" s="70">
        <v>741591</v>
      </c>
      <c r="O157" s="14">
        <v>1.175103988425636</v>
      </c>
      <c r="P157" s="93"/>
      <c r="Q157" s="5">
        <v>257232</v>
      </c>
      <c r="R157" s="5"/>
      <c r="S157" s="1">
        <v>2.5499999999999998</v>
      </c>
      <c r="T157" s="98">
        <v>5.9586811428155743E-2</v>
      </c>
      <c r="U157" s="98">
        <v>0.1563142197246622</v>
      </c>
      <c r="V157" s="98">
        <v>0.39197446669212727</v>
      </c>
      <c r="W157" s="98"/>
      <c r="X157" s="98">
        <v>0.55168797473342179</v>
      </c>
      <c r="Y157" s="98"/>
      <c r="Z157" s="98">
        <v>0.10910306072344372</v>
      </c>
      <c r="AA157" s="98"/>
      <c r="AB157" s="98">
        <v>0.21738319966537545</v>
      </c>
      <c r="AC157" s="98"/>
      <c r="AD157" s="98">
        <v>6.0831044913646257E-2</v>
      </c>
      <c r="AE157" s="98"/>
      <c r="AF157" s="98">
        <v>0.32648626038881917</v>
      </c>
      <c r="AG157" s="98">
        <v>0.39418711089287772</v>
      </c>
      <c r="AH157" s="98">
        <v>0.42242257260807098</v>
      </c>
      <c r="AI157" s="98"/>
      <c r="AJ157" s="98">
        <v>0.16542546420062923</v>
      </c>
      <c r="AK157" s="98"/>
      <c r="AL157" s="98">
        <v>0.62207869543309968</v>
      </c>
      <c r="AM157" s="98">
        <v>0.37792130456690026</v>
      </c>
      <c r="AN157" s="98">
        <v>0.28387155879254272</v>
      </c>
      <c r="AO157" s="98">
        <v>0.41589482845494941</v>
      </c>
      <c r="AP157" s="98">
        <v>0.11071412211992121</v>
      </c>
      <c r="AQ157" s="98">
        <v>1.5610828638175072E-2</v>
      </c>
      <c r="AR157" s="98">
        <v>1.0086574137694105E-2</v>
      </c>
      <c r="AS157" s="98">
        <v>0.16382208785671751</v>
      </c>
      <c r="AT157" s="98">
        <v>9.3203848182297632E-4</v>
      </c>
      <c r="AU157" s="98">
        <v>6.7141485904910272E-2</v>
      </c>
      <c r="AV157" s="98">
        <v>5.5863967158051878E-2</v>
      </c>
      <c r="AW157" s="98">
        <v>0.29852040181625927</v>
      </c>
      <c r="AX157" s="7">
        <v>0.71030042918454939</v>
      </c>
      <c r="AY157" s="7">
        <v>0.86210891335448159</v>
      </c>
      <c r="AZ157" s="11">
        <v>6.4120186274014043E-2</v>
      </c>
      <c r="BA157" s="11">
        <v>5.5804053712378579E-2</v>
      </c>
      <c r="BB157" s="11">
        <v>2.8480493788567655E-2</v>
      </c>
      <c r="BC157" s="11">
        <v>8.7344675882296153E-3</v>
      </c>
      <c r="BD157" s="98"/>
      <c r="BE157" s="98">
        <v>0.18895075265146044</v>
      </c>
      <c r="BF157" s="98"/>
      <c r="BG157" s="98">
        <v>7.9484721547411138E-2</v>
      </c>
      <c r="BH157" s="98"/>
      <c r="BI157" s="98">
        <v>0.23899999999999999</v>
      </c>
      <c r="BJ157" s="98"/>
      <c r="BK157" s="98">
        <v>0.26843547419887159</v>
      </c>
      <c r="BL157" s="98"/>
      <c r="BM157" s="98">
        <v>0.50171803031914464</v>
      </c>
      <c r="BN157" s="98"/>
      <c r="BO157" s="98">
        <v>0.28501175265583761</v>
      </c>
      <c r="BP157" s="98"/>
      <c r="BQ157" s="98">
        <v>0.17995570321151716</v>
      </c>
      <c r="BR157" s="98"/>
      <c r="BS157" s="98">
        <v>0.46496745586735477</v>
      </c>
      <c r="BT157" s="98">
        <v>5.7395944384596921E-2</v>
      </c>
      <c r="BU157" s="98"/>
      <c r="BV157" s="98">
        <v>3.1206916761089311E-2</v>
      </c>
      <c r="BW157" s="98"/>
      <c r="BX157" s="98">
        <v>9.0076412572072856E-2</v>
      </c>
      <c r="BY157" s="98"/>
      <c r="BZ157" s="98">
        <v>0.15663460948096383</v>
      </c>
      <c r="CA157" s="98"/>
      <c r="CB157" s="98">
        <v>0.22191182134305282</v>
      </c>
      <c r="CC157" s="98"/>
      <c r="CD157" s="98">
        <v>8.38110281928343E-2</v>
      </c>
      <c r="CE157" s="98"/>
      <c r="CF157" s="98">
        <v>0.5836407883500131</v>
      </c>
      <c r="CG157" s="98">
        <v>0.05</v>
      </c>
      <c r="CH157" s="108"/>
      <c r="CI157" s="108">
        <v>101087</v>
      </c>
      <c r="CJ157" s="108"/>
      <c r="CK157" s="108">
        <v>136289</v>
      </c>
      <c r="CL157" s="108">
        <v>53774</v>
      </c>
      <c r="CM157" s="108">
        <v>53188</v>
      </c>
      <c r="CN157" s="108">
        <v>101087</v>
      </c>
      <c r="CO157" s="108">
        <v>53774</v>
      </c>
      <c r="CP157" s="108">
        <v>53188</v>
      </c>
      <c r="CQ157" s="98">
        <v>8.5999999999999993E-2</v>
      </c>
      <c r="CR157" s="167">
        <v>5.8999999999999997E-2</v>
      </c>
      <c r="CS157" s="167">
        <v>0.23899999999999999</v>
      </c>
      <c r="CT157" s="5"/>
      <c r="CU157" s="79">
        <v>27.1</v>
      </c>
      <c r="CV157" s="79"/>
      <c r="CW157" s="98">
        <v>2.4808205116603938E-2</v>
      </c>
      <c r="CX157" s="98">
        <v>1.437648635732525E-2</v>
      </c>
      <c r="CY157" s="98">
        <v>0.20959299612875495</v>
      </c>
      <c r="DA157" s="5">
        <v>269345</v>
      </c>
      <c r="DB157" s="10">
        <v>1.0781002818534959</v>
      </c>
      <c r="DC157" s="10"/>
      <c r="DD157" s="98"/>
      <c r="DE157" s="167">
        <v>0.32796227886168294</v>
      </c>
      <c r="DF157" s="1">
        <v>5.8</v>
      </c>
      <c r="DG157" s="98">
        <v>4.4972061853756337E-2</v>
      </c>
      <c r="DH157" s="98">
        <v>2.3055931983144293E-2</v>
      </c>
      <c r="DI157" s="98">
        <v>0.12310976628487627</v>
      </c>
      <c r="DJ157" s="98">
        <v>0.27550168000148512</v>
      </c>
      <c r="DK157" s="98">
        <v>3.0615010488407063E-2</v>
      </c>
      <c r="DL157" s="98">
        <v>0.64740778752254768</v>
      </c>
      <c r="DM157" s="108">
        <v>561200</v>
      </c>
      <c r="DN157" s="108"/>
      <c r="DO157" s="173">
        <v>880</v>
      </c>
      <c r="DP157" s="108">
        <v>1891</v>
      </c>
      <c r="DQ157" s="14">
        <v>2.1488636363636364</v>
      </c>
      <c r="DR157" s="14"/>
      <c r="DS157" s="14"/>
      <c r="DT157" s="11"/>
      <c r="DU157" s="11"/>
      <c r="DV157" s="7">
        <v>0.56420528242977996</v>
      </c>
      <c r="DW157" s="11">
        <v>0.4544014508890139</v>
      </c>
      <c r="DX157" s="11">
        <v>0.29523723836709992</v>
      </c>
      <c r="DY157" s="11">
        <v>0.22413525163379983</v>
      </c>
      <c r="DZ157" s="11">
        <v>0.39007327610889314</v>
      </c>
      <c r="EA157" s="11">
        <v>0.30532532028796966</v>
      </c>
      <c r="EB157" s="11"/>
      <c r="ED157" s="11"/>
      <c r="EH157" s="5"/>
      <c r="EI157" s="5"/>
      <c r="EJ157" s="5"/>
      <c r="EK157" s="5"/>
      <c r="EL157" s="5"/>
      <c r="EM157" s="5"/>
      <c r="EN157" s="5"/>
      <c r="EO157" s="5"/>
      <c r="EP157" s="5"/>
      <c r="EQ157" s="5"/>
      <c r="ER157" s="11"/>
      <c r="ET157" s="11"/>
      <c r="FH157" s="5"/>
      <c r="FI157" s="11"/>
      <c r="FO157" s="11"/>
      <c r="FP157" s="11"/>
      <c r="FQ157" s="11"/>
      <c r="FR157" s="11"/>
      <c r="FS157" s="11"/>
      <c r="FT157" s="11"/>
      <c r="FU157" s="11"/>
      <c r="FV157" s="11"/>
      <c r="FW157" s="11"/>
      <c r="FX157" s="11"/>
      <c r="GC157" s="81"/>
      <c r="GD157" s="81"/>
      <c r="GE157" s="81"/>
      <c r="GF157" s="81"/>
      <c r="GG157" s="81"/>
      <c r="GH157" s="11"/>
      <c r="GI157" s="11"/>
      <c r="GJ157" s="11"/>
      <c r="GK157" s="11"/>
      <c r="HF157" s="5"/>
      <c r="IB157" s="5"/>
      <c r="IE157" s="5"/>
      <c r="IF157" s="5"/>
      <c r="IG157" s="5"/>
      <c r="IH157" s="5"/>
      <c r="II157" s="5"/>
      <c r="IJ157" s="5"/>
      <c r="IK157" s="5"/>
      <c r="IL157" s="5"/>
      <c r="IM157" s="11"/>
      <c r="IN157" s="11"/>
      <c r="IO157" s="11"/>
      <c r="IP157" s="11"/>
      <c r="IQ157" s="11"/>
      <c r="IR157" s="11"/>
      <c r="IS157" s="11"/>
      <c r="IT157" s="11"/>
      <c r="IU157" s="11"/>
      <c r="IW157" s="5"/>
      <c r="IX157" s="5"/>
      <c r="IY157" s="5"/>
      <c r="IZ157" s="5"/>
      <c r="JA157" s="5"/>
      <c r="JB157" s="11"/>
      <c r="JC157" s="11"/>
      <c r="JD157" s="11"/>
      <c r="JE157" s="11"/>
      <c r="JF157" s="11"/>
      <c r="JY157" s="5"/>
      <c r="JZ157" s="5"/>
      <c r="KA157" s="5"/>
      <c r="KB157" s="5"/>
      <c r="KE157" s="5"/>
      <c r="KF157" s="5"/>
      <c r="KG157" s="5"/>
      <c r="KH157" s="5"/>
      <c r="KI157" s="5"/>
      <c r="KJ157" s="5"/>
      <c r="KM157" s="5"/>
      <c r="KN157" s="5"/>
      <c r="KV157" s="5"/>
      <c r="KZ157" s="5"/>
      <c r="LA157" s="5"/>
      <c r="LB157" s="5"/>
      <c r="LC157" s="5"/>
      <c r="LD157" s="5"/>
      <c r="LE157" s="5"/>
      <c r="LF157" s="5"/>
      <c r="LG157" s="5"/>
      <c r="LI157" s="11"/>
      <c r="LJ157" s="11"/>
      <c r="LK157" s="11"/>
      <c r="LL157" s="11"/>
      <c r="LM157" s="11"/>
      <c r="LN157" s="11"/>
      <c r="LO157" s="11"/>
      <c r="LP157" s="11"/>
      <c r="LQ157" s="11"/>
      <c r="LU157" s="5"/>
      <c r="LW157" s="5"/>
      <c r="LX157" s="5"/>
      <c r="LY157" s="11"/>
      <c r="MB157" s="5"/>
      <c r="MC157" s="5"/>
      <c r="MH157" s="5"/>
      <c r="MO157" s="5"/>
      <c r="MP157" s="5"/>
      <c r="MQ157" s="5"/>
      <c r="MR157" s="5"/>
      <c r="MS157" s="11"/>
      <c r="MY157" s="5"/>
      <c r="MZ157" s="5"/>
      <c r="NA157" s="5"/>
      <c r="NB157" s="5"/>
      <c r="NC157" s="5"/>
      <c r="ND157" s="5"/>
      <c r="NE157" s="5"/>
      <c r="NG157" s="11"/>
      <c r="NH157" s="11"/>
      <c r="NI157" s="11"/>
      <c r="NJ157" s="11"/>
      <c r="NK157" s="11"/>
      <c r="NL157" s="11"/>
      <c r="NM157" s="11"/>
      <c r="NQ157" s="5"/>
      <c r="NR157" s="5"/>
      <c r="NU157" s="5"/>
      <c r="NV157" s="5"/>
      <c r="NW157" s="5"/>
      <c r="NX157" s="5"/>
      <c r="NY157" s="5"/>
      <c r="NZ157" s="5"/>
      <c r="OA157" s="5"/>
      <c r="OB157" s="5"/>
      <c r="OC157" s="5"/>
      <c r="OD157" s="5"/>
      <c r="OE157" s="5"/>
      <c r="OF157" s="5"/>
      <c r="OG157" s="5"/>
      <c r="OT157" s="5">
        <v>552364</v>
      </c>
      <c r="OU157" s="5">
        <v>401549</v>
      </c>
      <c r="OV157" s="5">
        <v>274907</v>
      </c>
      <c r="OW157" s="11">
        <v>4.2058952311672358E-3</v>
      </c>
      <c r="OX157" s="11">
        <v>3.9773708531983817E-4</v>
      </c>
    </row>
    <row r="158" spans="1:414" x14ac:dyDescent="0.2">
      <c r="A158" s="1" t="s">
        <v>125</v>
      </c>
      <c r="B158" s="1" t="s">
        <v>47</v>
      </c>
      <c r="N158" s="70">
        <v>289446</v>
      </c>
      <c r="O158" s="14">
        <v>1.1680111052374591</v>
      </c>
      <c r="P158" s="93"/>
      <c r="Q158" s="5">
        <v>116786</v>
      </c>
      <c r="R158" s="5"/>
      <c r="S158" s="1">
        <v>2.2799999999999998</v>
      </c>
      <c r="T158" s="98">
        <v>0.1492721337200342</v>
      </c>
      <c r="U158" s="98">
        <v>0.14518445350482675</v>
      </c>
      <c r="V158" s="98">
        <v>0.31259019517184367</v>
      </c>
      <c r="W158" s="98"/>
      <c r="X158" s="98">
        <v>0.57596359968055144</v>
      </c>
      <c r="Y158" s="98"/>
      <c r="Z158" s="98">
        <v>0.19279349333781681</v>
      </c>
      <c r="AA158" s="98"/>
      <c r="AB158" s="98">
        <v>0.12573382091267005</v>
      </c>
      <c r="AC158" s="98"/>
      <c r="AD158" s="98">
        <v>6.0880865313213683E-2</v>
      </c>
      <c r="AE158" s="98"/>
      <c r="AF158" s="98">
        <v>0.31852731425048686</v>
      </c>
      <c r="AG158" s="98">
        <v>0.51184971908144539</v>
      </c>
      <c r="AH158" s="98">
        <v>0.3450604570355737</v>
      </c>
      <c r="AI158" s="98"/>
      <c r="AJ158" s="98">
        <v>0.11556190716377342</v>
      </c>
      <c r="AK158" s="98"/>
      <c r="AL158" s="98">
        <v>0.57010790494665375</v>
      </c>
      <c r="AM158" s="98">
        <v>0.42989209505334625</v>
      </c>
      <c r="AN158" s="98">
        <v>0.38982177497575171</v>
      </c>
      <c r="AO158" s="98">
        <v>0.37569713870029098</v>
      </c>
      <c r="AP158" s="98">
        <v>0.1491270611057226</v>
      </c>
      <c r="AQ158" s="98">
        <v>2.9673860329776914E-2</v>
      </c>
      <c r="AR158" s="98">
        <v>3.3038312318137732E-3</v>
      </c>
      <c r="AS158" s="98">
        <v>5.2376333656644035E-2</v>
      </c>
      <c r="AT158" s="98">
        <v>9.877684838804589E-4</v>
      </c>
      <c r="AU158" s="98">
        <v>6.1432457554128614E-2</v>
      </c>
      <c r="AV158" s="98">
        <v>6.6386381929340849E-2</v>
      </c>
      <c r="AW158" s="98">
        <v>0.36551470210470438</v>
      </c>
      <c r="AX158" s="7">
        <v>0.74953333447502279</v>
      </c>
      <c r="AY158" s="7">
        <v>0.86580583289092883</v>
      </c>
      <c r="AZ158" s="11">
        <v>9.8950238774760516E-2</v>
      </c>
      <c r="BA158" s="11">
        <v>7.9420865240611496E-2</v>
      </c>
      <c r="BB158" s="11">
        <v>3.3124699765463846E-2</v>
      </c>
      <c r="BC158" s="11">
        <v>1.0469354884286077E-2</v>
      </c>
      <c r="BD158" s="98"/>
      <c r="BE158" s="98">
        <v>0.15563624265785608</v>
      </c>
      <c r="BF158" s="98"/>
      <c r="BG158" s="98">
        <v>0.11071723568281938</v>
      </c>
      <c r="BH158" s="98"/>
      <c r="BI158" s="98">
        <v>0.39900000000000002</v>
      </c>
      <c r="BJ158" s="98"/>
      <c r="BK158" s="98">
        <v>0.26635347834067546</v>
      </c>
      <c r="BL158" s="98"/>
      <c r="BM158" s="98">
        <v>0.51983162985435527</v>
      </c>
      <c r="BN158" s="98"/>
      <c r="BO158" s="98">
        <v>0.23252225587371511</v>
      </c>
      <c r="BP158" s="98"/>
      <c r="BQ158" s="98">
        <v>0.25509361233480177</v>
      </c>
      <c r="BR158" s="98"/>
      <c r="BS158" s="98">
        <v>0.48761586820851688</v>
      </c>
      <c r="BT158" s="98">
        <v>4.2355236528297494E-2</v>
      </c>
      <c r="BU158" s="98"/>
      <c r="BV158" s="98">
        <v>1.1182131885091947E-2</v>
      </c>
      <c r="BW158" s="98"/>
      <c r="BX158" s="98">
        <v>5.1447998718714055E-2</v>
      </c>
      <c r="BY158" s="98"/>
      <c r="BZ158" s="98">
        <v>0.11627669952388579</v>
      </c>
      <c r="CA158" s="98"/>
      <c r="CB158" s="98">
        <v>0.38778555932499525</v>
      </c>
      <c r="CC158" s="98"/>
      <c r="CD158" s="98">
        <v>9.8018374805259101E-2</v>
      </c>
      <c r="CE158" s="98"/>
      <c r="CF158" s="98">
        <v>0.66471076425794617</v>
      </c>
      <c r="CG158" s="98">
        <v>4.3999999999999997E-2</v>
      </c>
      <c r="CH158" s="108"/>
      <c r="CI158" s="108">
        <v>61949</v>
      </c>
      <c r="CJ158" s="108"/>
      <c r="CK158" s="108">
        <v>93386</v>
      </c>
      <c r="CL158" s="108">
        <v>38869</v>
      </c>
      <c r="CM158" s="108">
        <v>35943</v>
      </c>
      <c r="CN158" s="108">
        <v>61949</v>
      </c>
      <c r="CO158" s="108">
        <v>38869</v>
      </c>
      <c r="CP158" s="108">
        <v>35943</v>
      </c>
      <c r="CQ158" s="98">
        <v>0.21199999999999999</v>
      </c>
      <c r="CR158" s="167">
        <v>0.105</v>
      </c>
      <c r="CS158" s="167">
        <v>0.39900000000000002</v>
      </c>
      <c r="CT158" s="5"/>
      <c r="CU158" s="79">
        <v>21.8</v>
      </c>
      <c r="CV158" s="79"/>
      <c r="CW158" s="98">
        <v>2.857736672555336E-2</v>
      </c>
      <c r="CX158" s="98">
        <v>2.7352622437315361E-2</v>
      </c>
      <c r="CY158" s="98">
        <v>0.14062291236769051</v>
      </c>
      <c r="DA158" s="5">
        <v>127731</v>
      </c>
      <c r="DB158" s="10">
        <v>1.0708005261166464</v>
      </c>
      <c r="DC158" s="10"/>
      <c r="DD158" s="98"/>
      <c r="DE158" s="167">
        <v>0.38232692142079838</v>
      </c>
      <c r="DF158" s="1">
        <v>5.2</v>
      </c>
      <c r="DG158" s="98">
        <v>8.5687890958342144E-2</v>
      </c>
      <c r="DH158" s="98">
        <v>2.582771605953136E-2</v>
      </c>
      <c r="DI158" s="98">
        <v>0.13252068800839265</v>
      </c>
      <c r="DJ158" s="98">
        <v>0.30206449491509502</v>
      </c>
      <c r="DK158" s="98">
        <v>4.8171548018883431E-2</v>
      </c>
      <c r="DL158" s="98">
        <v>0.54103231551727093</v>
      </c>
      <c r="DM158" s="108">
        <v>288800</v>
      </c>
      <c r="DN158" s="108"/>
      <c r="DO158" s="173">
        <v>855</v>
      </c>
      <c r="DP158" s="108">
        <v>1339</v>
      </c>
      <c r="DQ158" s="14">
        <v>1.5660818713450293</v>
      </c>
      <c r="DR158" s="14"/>
      <c r="DS158" s="14"/>
      <c r="DT158" s="11"/>
      <c r="DU158" s="11"/>
      <c r="DV158" s="7">
        <v>0.63418904338266735</v>
      </c>
      <c r="DW158" s="11">
        <v>0.55232996070926899</v>
      </c>
      <c r="DX158" s="11">
        <v>0.25609356213793855</v>
      </c>
      <c r="DY158" s="11">
        <v>0.19043064815826866</v>
      </c>
      <c r="DZ158" s="11">
        <v>0.42962716967821479</v>
      </c>
      <c r="EA158" s="11">
        <v>0.35653073765569271</v>
      </c>
      <c r="EB158" s="11"/>
      <c r="ED158" s="11"/>
      <c r="EH158" s="5"/>
      <c r="EI158" s="1" t="s">
        <v>192</v>
      </c>
      <c r="EJ158" s="1" t="s">
        <v>193</v>
      </c>
      <c r="EM158" s="173">
        <v>1213</v>
      </c>
      <c r="EN158" s="173"/>
      <c r="EO158" s="173"/>
      <c r="EP158" s="5"/>
      <c r="EQ158" s="5"/>
      <c r="ER158" s="11"/>
      <c r="ET158" s="11"/>
      <c r="FH158" s="5"/>
      <c r="FI158" s="11"/>
      <c r="FO158" s="11"/>
      <c r="FP158" s="11"/>
      <c r="FQ158" s="11"/>
      <c r="FR158" s="11"/>
      <c r="FS158" s="11"/>
      <c r="FT158" s="11"/>
      <c r="FU158" s="11"/>
      <c r="FV158" s="11"/>
      <c r="FW158" s="11"/>
      <c r="FX158" s="11"/>
      <c r="GC158" s="81"/>
      <c r="GD158" s="81"/>
      <c r="GE158" s="81"/>
      <c r="GF158" s="81"/>
      <c r="GG158" s="81"/>
      <c r="GH158" s="11"/>
      <c r="GI158" s="11"/>
      <c r="GJ158" s="11"/>
      <c r="GK158" s="11"/>
      <c r="HF158" s="5"/>
      <c r="IB158" s="5"/>
      <c r="IE158" s="5"/>
      <c r="IF158" s="5"/>
      <c r="IG158" s="5"/>
      <c r="IH158" s="5"/>
      <c r="II158" s="5"/>
      <c r="IJ158" s="5"/>
      <c r="IK158" s="5"/>
      <c r="IL158" s="5"/>
      <c r="IM158" s="11"/>
      <c r="IN158" s="11"/>
      <c r="IO158" s="11"/>
      <c r="IP158" s="11"/>
      <c r="IQ158" s="11"/>
      <c r="IR158" s="11"/>
      <c r="IS158" s="11"/>
      <c r="IT158" s="11"/>
      <c r="IU158" s="11"/>
      <c r="IW158" s="5"/>
      <c r="IX158" s="5"/>
      <c r="IY158" s="5"/>
      <c r="IZ158" s="5"/>
      <c r="JA158" s="5"/>
      <c r="JB158" s="11"/>
      <c r="JC158" s="11"/>
      <c r="JD158" s="11"/>
      <c r="JE158" s="11"/>
      <c r="JF158" s="11"/>
      <c r="JY158" s="5"/>
      <c r="JZ158" s="5"/>
      <c r="KA158" s="5"/>
      <c r="KB158" s="5"/>
      <c r="KE158" s="5"/>
      <c r="KF158" s="5"/>
      <c r="KG158" s="5"/>
      <c r="KH158" s="5"/>
      <c r="KI158" s="5"/>
      <c r="KJ158" s="5"/>
      <c r="KM158" s="5"/>
      <c r="KN158" s="5"/>
      <c r="KV158" s="5"/>
      <c r="KZ158" s="5"/>
      <c r="LA158" s="5"/>
      <c r="LB158" s="5"/>
      <c r="LC158" s="5"/>
      <c r="LD158" s="5"/>
      <c r="LE158" s="5"/>
      <c r="LF158" s="5"/>
      <c r="LG158" s="5"/>
      <c r="LH158" s="5"/>
      <c r="LI158" s="11"/>
      <c r="LJ158" s="11"/>
      <c r="LK158" s="11"/>
      <c r="LL158" s="11"/>
      <c r="LM158" s="11"/>
      <c r="LN158" s="11"/>
      <c r="LO158" s="11"/>
      <c r="LP158" s="11"/>
      <c r="LQ158" s="11"/>
      <c r="LR158" s="5"/>
      <c r="LS158" s="5"/>
      <c r="LU158" s="5"/>
      <c r="LW158" s="5"/>
      <c r="LX158" s="5"/>
      <c r="LY158" s="11"/>
      <c r="MB158" s="5"/>
      <c r="MC158" s="5"/>
      <c r="MH158" s="5"/>
      <c r="MO158" s="5"/>
      <c r="MP158" s="5"/>
      <c r="MQ158" s="5"/>
      <c r="MR158" s="5"/>
      <c r="MS158" s="11"/>
      <c r="MY158" s="5"/>
      <c r="MZ158" s="5"/>
      <c r="NA158" s="5"/>
      <c r="NB158" s="5"/>
      <c r="NC158" s="5"/>
      <c r="ND158" s="5"/>
      <c r="NE158" s="5"/>
      <c r="NG158" s="11"/>
      <c r="NH158" s="11"/>
      <c r="NI158" s="11"/>
      <c r="NJ158" s="11"/>
      <c r="NK158" s="11"/>
      <c r="NL158" s="11"/>
      <c r="NM158" s="11"/>
      <c r="NQ158" s="5"/>
      <c r="NR158" s="5"/>
      <c r="NU158" s="5"/>
      <c r="NV158" s="5"/>
      <c r="NW158" s="5"/>
      <c r="NX158" s="5"/>
      <c r="NY158" s="5"/>
      <c r="NZ158" s="5"/>
      <c r="OA158" s="5"/>
      <c r="OB158" s="5"/>
      <c r="OC158" s="5"/>
      <c r="OD158" s="5"/>
      <c r="OE158" s="5"/>
      <c r="OF158" s="5"/>
      <c r="OG158" s="5"/>
      <c r="OT158" s="5">
        <v>1578949</v>
      </c>
      <c r="OU158" s="5">
        <v>1160120</v>
      </c>
      <c r="OV158" s="5">
        <v>905785</v>
      </c>
      <c r="OW158" s="11">
        <v>1.9812434958022176E-3</v>
      </c>
      <c r="OX158" s="11">
        <v>3.8025714660652542E-4</v>
      </c>
    </row>
    <row r="159" spans="1:414" x14ac:dyDescent="0.2">
      <c r="A159" s="1" t="s">
        <v>153</v>
      </c>
      <c r="B159" s="1" t="s">
        <v>48</v>
      </c>
      <c r="N159" s="70">
        <v>4996331</v>
      </c>
      <c r="O159" s="14">
        <v>1.2164037589157877</v>
      </c>
      <c r="P159" s="93"/>
      <c r="Q159" s="5">
        <v>1757164</v>
      </c>
      <c r="R159" s="5"/>
      <c r="S159" s="1">
        <v>2.73</v>
      </c>
      <c r="T159" s="98">
        <v>6.7609449015491582E-2</v>
      </c>
      <c r="U159" s="98">
        <v>0.15401929147471749</v>
      </c>
      <c r="V159" s="98">
        <v>0.37592932894033299</v>
      </c>
      <c r="W159" s="98"/>
      <c r="X159" s="98">
        <v>0.26557121370860814</v>
      </c>
      <c r="Y159" s="98"/>
      <c r="Z159" s="98">
        <v>0.19000277576662727</v>
      </c>
      <c r="AA159" s="98"/>
      <c r="AB159" s="98">
        <v>0.43953034772729199</v>
      </c>
      <c r="AC159" s="98"/>
      <c r="AD159" s="98">
        <v>7.3461087492866811E-2</v>
      </c>
      <c r="AE159" s="98"/>
      <c r="AF159" s="98">
        <v>0.62953312349391921</v>
      </c>
      <c r="AG159" s="98">
        <v>0.52018631325900833</v>
      </c>
      <c r="AH159" s="98">
        <v>0.1933795795757314</v>
      </c>
      <c r="AI159" s="98"/>
      <c r="AJ159" s="98">
        <v>0.2684034050781855</v>
      </c>
      <c r="AK159" s="98"/>
      <c r="AL159" s="98">
        <v>0.61707262418403575</v>
      </c>
      <c r="AM159" s="98">
        <v>0.3829273758159642</v>
      </c>
      <c r="AN159" s="98">
        <v>0.21208947672793441</v>
      </c>
      <c r="AO159" s="98">
        <v>0.68074959745637087</v>
      </c>
      <c r="AP159" s="98">
        <v>3.783024556123938E-2</v>
      </c>
      <c r="AQ159" s="98">
        <v>8.0208406327654733E-3</v>
      </c>
      <c r="AR159" s="98">
        <v>2.2231343036476499E-3</v>
      </c>
      <c r="AS159" s="98">
        <v>5.9086705318042193E-2</v>
      </c>
      <c r="AT159" s="98">
        <v>8.11234848251546E-3</v>
      </c>
      <c r="AU159" s="98">
        <v>4.2388659729056304E-2</v>
      </c>
      <c r="AV159" s="98">
        <v>6.8475111031184338E-2</v>
      </c>
      <c r="AW159" s="98">
        <v>0.31873291280722804</v>
      </c>
      <c r="AX159" s="7">
        <v>0.72010011586852452</v>
      </c>
      <c r="AY159" s="7">
        <v>0.87036383627253922</v>
      </c>
      <c r="AZ159" s="11">
        <v>9.5151561717207483E-2</v>
      </c>
      <c r="BA159" s="11">
        <v>1.9767954780931667E-2</v>
      </c>
      <c r="BB159" s="11">
        <v>1.7826603153853739E-2</v>
      </c>
      <c r="BC159" s="11">
        <v>1.2186152864116482E-2</v>
      </c>
      <c r="BD159" s="98"/>
      <c r="BE159" s="98">
        <v>0.18467616249361268</v>
      </c>
      <c r="BF159" s="98"/>
      <c r="BG159" s="98">
        <v>7.0582843638221773E-2</v>
      </c>
      <c r="BH159" s="98"/>
      <c r="BI159" s="98">
        <v>0.39100000000000001</v>
      </c>
      <c r="BJ159" s="98"/>
      <c r="BK159" s="98">
        <v>0.25525900613183444</v>
      </c>
      <c r="BL159" s="98"/>
      <c r="BM159" s="98">
        <v>0.3881685536008454</v>
      </c>
      <c r="BN159" s="98"/>
      <c r="BO159" s="98">
        <v>0.21104241185487993</v>
      </c>
      <c r="BP159" s="98"/>
      <c r="BQ159" s="98">
        <v>0.13135922330097088</v>
      </c>
      <c r="BR159" s="98"/>
      <c r="BS159" s="98">
        <v>0.34240163515585081</v>
      </c>
      <c r="BT159" s="98">
        <v>9.0387658565480658E-2</v>
      </c>
      <c r="BU159" s="98"/>
      <c r="BV159" s="98">
        <v>1.1290988888680248E-2</v>
      </c>
      <c r="BW159" s="98"/>
      <c r="BX159" s="98">
        <v>6.0753773905383932E-2</v>
      </c>
      <c r="BY159" s="98"/>
      <c r="BZ159" s="98">
        <v>0.14259925332750653</v>
      </c>
      <c r="CA159" s="98"/>
      <c r="CB159" s="98">
        <v>0.20033876807573928</v>
      </c>
      <c r="CC159" s="98"/>
      <c r="CD159" s="98">
        <v>8.5041114785105468E-2</v>
      </c>
      <c r="CE159" s="98"/>
      <c r="CF159" s="98">
        <v>0.50002389898241539</v>
      </c>
      <c r="CG159" s="98">
        <v>6.7000000000000004E-2</v>
      </c>
      <c r="CH159" s="108"/>
      <c r="CI159" s="108">
        <v>74983</v>
      </c>
      <c r="CJ159" s="108"/>
      <c r="CK159" s="108">
        <v>111429</v>
      </c>
      <c r="CL159" s="108">
        <v>41006</v>
      </c>
      <c r="CM159" s="108">
        <v>42464</v>
      </c>
      <c r="CN159" s="108">
        <v>74983</v>
      </c>
      <c r="CO159" s="108">
        <v>41006</v>
      </c>
      <c r="CP159" s="108">
        <v>42464</v>
      </c>
      <c r="CQ159" s="98">
        <v>0.16300000000000001</v>
      </c>
      <c r="CR159" s="167">
        <v>0.13100000000000001</v>
      </c>
      <c r="CS159" s="167">
        <v>0.39100000000000001</v>
      </c>
      <c r="CT159" s="5"/>
      <c r="CU159" s="79">
        <v>29</v>
      </c>
      <c r="CV159" s="79"/>
      <c r="CW159" s="98">
        <v>2.0309878003941653E-2</v>
      </c>
      <c r="CX159" s="98">
        <v>1.4318113304209483E-2</v>
      </c>
      <c r="CY159" s="98">
        <v>0.12897933507704692</v>
      </c>
      <c r="DA159" s="5">
        <v>1917790</v>
      </c>
      <c r="DB159" s="10">
        <v>1.1534624711027042</v>
      </c>
      <c r="DC159" s="10"/>
      <c r="DD159" s="98"/>
      <c r="DE159" s="167">
        <v>0.37086959468972097</v>
      </c>
      <c r="DF159" s="14">
        <v>5.2</v>
      </c>
      <c r="DG159" s="98">
        <v>8.3755781394208959E-2</v>
      </c>
      <c r="DH159" s="98">
        <v>2.9820261863916279E-2</v>
      </c>
      <c r="DI159" s="98">
        <v>0.1863290558403162</v>
      </c>
      <c r="DJ159" s="98">
        <v>0.36470625042366478</v>
      </c>
      <c r="DK159" s="98">
        <v>5.1526496644575266E-2</v>
      </c>
      <c r="DL159" s="98">
        <v>0.54715268466688372</v>
      </c>
      <c r="DM159" s="108">
        <v>276600</v>
      </c>
      <c r="DN159" s="108"/>
      <c r="DO159" s="173">
        <v>819.99999999999989</v>
      </c>
      <c r="DP159" s="108">
        <v>1401</v>
      </c>
      <c r="DQ159" s="14">
        <v>1.7085365853658538</v>
      </c>
      <c r="DR159" s="14"/>
      <c r="DS159" s="14"/>
      <c r="DT159" s="11"/>
      <c r="DU159" s="11"/>
      <c r="DV159" s="7">
        <v>0.53766136339022264</v>
      </c>
      <c r="DW159" s="11">
        <v>0.44424295574674233</v>
      </c>
      <c r="DX159" s="11">
        <v>0.30262803444427544</v>
      </c>
      <c r="DY159" s="11">
        <v>0.23418295635091527</v>
      </c>
      <c r="DZ159" s="11">
        <v>0.40906224647125283</v>
      </c>
      <c r="EA159" s="11">
        <v>0.32930806313619154</v>
      </c>
      <c r="EB159" s="11"/>
      <c r="ED159" s="11"/>
      <c r="EH159" s="5"/>
      <c r="EI159" s="1" t="s">
        <v>35</v>
      </c>
      <c r="EJ159" s="1" t="s">
        <v>190</v>
      </c>
      <c r="EM159" s="173">
        <v>1181</v>
      </c>
      <c r="EN159" s="173"/>
      <c r="EO159" s="173"/>
      <c r="EP159" s="5"/>
      <c r="EQ159" s="5"/>
      <c r="ER159" s="11"/>
      <c r="ET159" s="11"/>
      <c r="FH159" s="5"/>
      <c r="FI159" s="11"/>
      <c r="FO159" s="11"/>
      <c r="FP159" s="11"/>
      <c r="FQ159" s="11"/>
      <c r="FR159" s="11"/>
      <c r="FS159" s="11"/>
      <c r="FT159" s="11"/>
      <c r="FU159" s="11"/>
      <c r="FV159" s="11"/>
      <c r="FW159" s="11"/>
      <c r="FX159" s="11"/>
      <c r="GC159" s="81"/>
      <c r="GD159" s="81"/>
      <c r="GE159" s="81"/>
      <c r="GF159" s="81"/>
      <c r="GG159" s="81"/>
      <c r="GH159" s="11"/>
      <c r="GI159" s="11"/>
      <c r="GJ159" s="11"/>
      <c r="GK159" s="11"/>
      <c r="HF159" s="5"/>
      <c r="IB159" s="5"/>
      <c r="IE159" s="5"/>
      <c r="IF159" s="5"/>
      <c r="IG159" s="5"/>
      <c r="IH159" s="5"/>
      <c r="II159" s="5"/>
      <c r="IJ159" s="5"/>
      <c r="IK159" s="5"/>
      <c r="IL159" s="5"/>
      <c r="IM159" s="11"/>
      <c r="IN159" s="11"/>
      <c r="IO159" s="11"/>
      <c r="IP159" s="11"/>
      <c r="IQ159" s="11"/>
      <c r="IR159" s="11"/>
      <c r="IS159" s="11"/>
      <c r="IT159" s="11"/>
      <c r="IU159" s="11"/>
      <c r="IW159" s="5"/>
      <c r="IX159" s="5"/>
      <c r="IY159" s="5"/>
      <c r="IZ159" s="5"/>
      <c r="JA159" s="5"/>
      <c r="JB159" s="11"/>
      <c r="JC159" s="11"/>
      <c r="JD159" s="11"/>
      <c r="JE159" s="11"/>
      <c r="JF159" s="11"/>
      <c r="JY159" s="5"/>
      <c r="JZ159" s="5"/>
      <c r="KA159" s="5"/>
      <c r="KB159" s="5"/>
      <c r="KE159" s="5"/>
      <c r="KF159" s="5"/>
      <c r="KG159" s="5"/>
      <c r="KH159" s="5"/>
      <c r="KI159" s="5"/>
      <c r="KJ159" s="5"/>
      <c r="KM159" s="5"/>
      <c r="KN159" s="5"/>
      <c r="KV159" s="5"/>
      <c r="KZ159" s="5"/>
      <c r="LA159" s="5"/>
      <c r="LB159" s="5"/>
      <c r="LC159" s="5"/>
      <c r="LD159" s="5"/>
      <c r="LE159" s="5"/>
      <c r="LF159" s="5"/>
      <c r="LG159" s="5"/>
      <c r="LH159" s="5"/>
      <c r="LI159" s="11"/>
      <c r="LJ159" s="11"/>
      <c r="LK159" s="11"/>
      <c r="LL159" s="11"/>
      <c r="LM159" s="11"/>
      <c r="LN159" s="11"/>
      <c r="LO159" s="11"/>
      <c r="LP159" s="11"/>
      <c r="LQ159" s="11"/>
      <c r="LR159" s="5"/>
      <c r="LS159" s="5"/>
      <c r="LU159" s="5"/>
      <c r="LW159" s="5"/>
      <c r="LX159" s="5"/>
      <c r="LY159" s="11"/>
      <c r="MB159" s="5"/>
      <c r="MC159" s="5"/>
      <c r="MH159" s="5"/>
      <c r="MO159" s="5"/>
      <c r="MP159" s="5"/>
      <c r="MQ159" s="5"/>
      <c r="MR159" s="5"/>
      <c r="MS159" s="11"/>
      <c r="MY159" s="5"/>
      <c r="MZ159" s="5"/>
      <c r="NA159" s="5"/>
      <c r="NB159" s="5"/>
      <c r="NC159" s="5"/>
      <c r="ND159" s="5"/>
      <c r="NE159" s="5"/>
      <c r="NG159" s="11"/>
      <c r="NH159" s="11"/>
      <c r="NI159" s="11"/>
      <c r="NJ159" s="11"/>
      <c r="NK159" s="11"/>
      <c r="NL159" s="11"/>
      <c r="NM159" s="11"/>
      <c r="NQ159" s="5"/>
      <c r="NR159" s="5"/>
      <c r="NU159" s="5"/>
      <c r="NV159" s="5"/>
      <c r="NW159" s="5"/>
      <c r="NX159" s="5"/>
      <c r="NY159" s="5"/>
      <c r="NZ159" s="5"/>
      <c r="OA159" s="5"/>
      <c r="OB159" s="5"/>
      <c r="OC159" s="5"/>
      <c r="OD159" s="5"/>
      <c r="OE159" s="5"/>
      <c r="OF159" s="5"/>
      <c r="OG159" s="5"/>
      <c r="OT159" s="5">
        <v>736673</v>
      </c>
      <c r="OU159" s="5">
        <v>552101</v>
      </c>
      <c r="OV159" s="5">
        <v>439114</v>
      </c>
      <c r="OW159" s="11">
        <v>3.5981714920375329E-3</v>
      </c>
      <c r="OX159" s="11">
        <v>5.7952850579719563E-4</v>
      </c>
    </row>
    <row r="160" spans="1:414" x14ac:dyDescent="0.2">
      <c r="A160" s="1" t="s">
        <v>153</v>
      </c>
      <c r="B160" s="1" t="s">
        <v>48</v>
      </c>
      <c r="N160" s="70">
        <v>4996331</v>
      </c>
      <c r="O160" s="14">
        <v>1.2164037589157877</v>
      </c>
      <c r="P160" s="93"/>
      <c r="Q160" s="5">
        <v>1757164</v>
      </c>
      <c r="R160" s="5"/>
      <c r="S160" s="1">
        <v>2.73</v>
      </c>
      <c r="T160" s="98">
        <v>6.7609449015491582E-2</v>
      </c>
      <c r="U160" s="98">
        <v>0.15401929147471749</v>
      </c>
      <c r="V160" s="98">
        <v>0.37592932894033299</v>
      </c>
      <c r="W160" s="98"/>
      <c r="X160" s="98">
        <v>0.26557121370860814</v>
      </c>
      <c r="Y160" s="98"/>
      <c r="Z160" s="98">
        <v>0.19000277576662727</v>
      </c>
      <c r="AA160" s="98"/>
      <c r="AB160" s="98">
        <v>0.43953034772729199</v>
      </c>
      <c r="AC160" s="98"/>
      <c r="AD160" s="98">
        <v>7.3461087492866811E-2</v>
      </c>
      <c r="AE160" s="98"/>
      <c r="AF160" s="98">
        <v>0.62953312349391921</v>
      </c>
      <c r="AG160" s="98">
        <v>0.52018631325900833</v>
      </c>
      <c r="AH160" s="98">
        <v>0.1933795795757314</v>
      </c>
      <c r="AI160" s="98"/>
      <c r="AJ160" s="98">
        <v>0.2684034050781855</v>
      </c>
      <c r="AK160" s="98"/>
      <c r="AL160" s="98">
        <v>0.61707262418403575</v>
      </c>
      <c r="AM160" s="98">
        <v>0.3829273758159642</v>
      </c>
      <c r="AN160" s="98">
        <v>0.21208947672793441</v>
      </c>
      <c r="AO160" s="98">
        <v>0.68074959745637087</v>
      </c>
      <c r="AP160" s="98">
        <v>3.783024556123938E-2</v>
      </c>
      <c r="AQ160" s="98">
        <v>8.0208406327654733E-3</v>
      </c>
      <c r="AR160" s="98">
        <v>2.2231343036476499E-3</v>
      </c>
      <c r="AS160" s="98">
        <v>5.9086705318042193E-2</v>
      </c>
      <c r="AT160" s="98">
        <v>8.11234848251546E-3</v>
      </c>
      <c r="AU160" s="98">
        <v>4.2388659729056304E-2</v>
      </c>
      <c r="AV160" s="98">
        <v>6.8475111031184338E-2</v>
      </c>
      <c r="AW160" s="98">
        <v>0.31873291280722804</v>
      </c>
      <c r="AX160" s="7">
        <v>0.72010011586852452</v>
      </c>
      <c r="AY160" s="7">
        <v>0.87036383627253922</v>
      </c>
      <c r="AZ160" s="11">
        <v>9.5151561717207483E-2</v>
      </c>
      <c r="BA160" s="11">
        <v>1.9767954780931667E-2</v>
      </c>
      <c r="BB160" s="11">
        <v>1.7826603153853739E-2</v>
      </c>
      <c r="BC160" s="11">
        <v>1.2186152864116482E-2</v>
      </c>
      <c r="BD160" s="98"/>
      <c r="BE160" s="98">
        <v>0.18467616249361268</v>
      </c>
      <c r="BF160" s="98"/>
      <c r="BG160" s="98">
        <v>7.0582843638221773E-2</v>
      </c>
      <c r="BH160" s="98"/>
      <c r="BI160" s="98">
        <v>0.39100000000000001</v>
      </c>
      <c r="BJ160" s="98"/>
      <c r="BK160" s="98">
        <v>0.25525900613183444</v>
      </c>
      <c r="BL160" s="98"/>
      <c r="BM160" s="98">
        <v>0.3881685536008454</v>
      </c>
      <c r="BN160" s="98"/>
      <c r="BO160" s="98">
        <v>0.21104241185487993</v>
      </c>
      <c r="BP160" s="98"/>
      <c r="BQ160" s="98">
        <v>0.13135922330097088</v>
      </c>
      <c r="BR160" s="98"/>
      <c r="BS160" s="98">
        <v>0.34240163515585081</v>
      </c>
      <c r="BT160" s="98">
        <v>9.0387658565480658E-2</v>
      </c>
      <c r="BU160" s="98"/>
      <c r="BV160" s="98">
        <v>1.1290988888680248E-2</v>
      </c>
      <c r="BW160" s="98"/>
      <c r="BX160" s="98">
        <v>6.0753773905383932E-2</v>
      </c>
      <c r="BY160" s="98"/>
      <c r="BZ160" s="98">
        <v>0.14259925332750653</v>
      </c>
      <c r="CA160" s="98"/>
      <c r="CB160" s="98">
        <v>0.20033876807573928</v>
      </c>
      <c r="CC160" s="98"/>
      <c r="CD160" s="98">
        <v>8.5041114785105468E-2</v>
      </c>
      <c r="CE160" s="98"/>
      <c r="CF160" s="98">
        <v>0.50002389898241539</v>
      </c>
      <c r="CG160" s="98">
        <v>6.7000000000000004E-2</v>
      </c>
      <c r="CH160" s="108"/>
      <c r="CI160" s="108">
        <v>74983</v>
      </c>
      <c r="CJ160" s="108"/>
      <c r="CK160" s="108">
        <v>111429</v>
      </c>
      <c r="CL160" s="108">
        <v>41006</v>
      </c>
      <c r="CM160" s="108">
        <v>42464</v>
      </c>
      <c r="CN160" s="108">
        <v>74983</v>
      </c>
      <c r="CO160" s="108">
        <v>41006</v>
      </c>
      <c r="CP160" s="108">
        <v>42464</v>
      </c>
      <c r="CQ160" s="98">
        <v>0.16300000000000001</v>
      </c>
      <c r="CR160" s="167">
        <v>0.13100000000000001</v>
      </c>
      <c r="CS160" s="167">
        <v>0.39100000000000001</v>
      </c>
      <c r="CT160" s="5"/>
      <c r="CU160" s="79">
        <v>29</v>
      </c>
      <c r="CV160" s="79"/>
      <c r="CW160" s="98">
        <v>2.0309878003941653E-2</v>
      </c>
      <c r="CX160" s="98">
        <v>1.4318113304209483E-2</v>
      </c>
      <c r="CY160" s="98">
        <v>0.12897933507704692</v>
      </c>
      <c r="DA160" s="5">
        <v>1917790</v>
      </c>
      <c r="DB160" s="10">
        <v>1.1534624711027042</v>
      </c>
      <c r="DC160" s="10"/>
      <c r="DD160" s="98"/>
      <c r="DE160" s="167">
        <v>0.37086959468972097</v>
      </c>
      <c r="DF160" s="14">
        <v>5.2</v>
      </c>
      <c r="DG160" s="98">
        <v>8.3755781394208959E-2</v>
      </c>
      <c r="DH160" s="98">
        <v>2.9820261863916279E-2</v>
      </c>
      <c r="DI160" s="98">
        <v>0.1863290558403162</v>
      </c>
      <c r="DJ160" s="98">
        <v>0.36470625042366478</v>
      </c>
      <c r="DK160" s="98">
        <v>5.1526496644575266E-2</v>
      </c>
      <c r="DL160" s="98">
        <v>0.54715268466688372</v>
      </c>
      <c r="DM160" s="108">
        <v>276600</v>
      </c>
      <c r="DN160" s="108"/>
      <c r="DO160" s="173">
        <v>819.99999999999989</v>
      </c>
      <c r="DP160" s="108">
        <v>1401</v>
      </c>
      <c r="DQ160" s="14">
        <v>1.7085365853658538</v>
      </c>
      <c r="DR160" s="14"/>
      <c r="DS160" s="14"/>
      <c r="DT160" s="11"/>
      <c r="DU160" s="11"/>
      <c r="DV160" s="7">
        <v>0.53766136339022264</v>
      </c>
      <c r="DW160" s="11">
        <v>0.44424295574674233</v>
      </c>
      <c r="DX160" s="11">
        <v>0.30262803444427544</v>
      </c>
      <c r="DY160" s="11">
        <v>0.23418295635091527</v>
      </c>
      <c r="DZ160" s="11">
        <v>0.40906224647125283</v>
      </c>
      <c r="EA160" s="11">
        <v>0.32930806313619154</v>
      </c>
      <c r="EB160" s="11"/>
      <c r="ED160" s="11"/>
      <c r="EH160" s="5"/>
      <c r="EI160" s="1" t="s">
        <v>238</v>
      </c>
      <c r="EJ160" s="1" t="s">
        <v>239</v>
      </c>
      <c r="EM160" s="173">
        <v>853</v>
      </c>
      <c r="EN160" s="173"/>
      <c r="EO160" s="173"/>
      <c r="EP160" s="5"/>
      <c r="EQ160" s="5"/>
      <c r="ER160" s="11"/>
      <c r="ET160" s="11"/>
      <c r="FH160" s="5"/>
      <c r="FI160" s="11"/>
      <c r="FO160" s="11"/>
      <c r="FP160" s="11"/>
      <c r="FQ160" s="11"/>
      <c r="FR160" s="11"/>
      <c r="FS160" s="11"/>
      <c r="FT160" s="11"/>
      <c r="FU160" s="11"/>
      <c r="FV160" s="11"/>
      <c r="FW160" s="11"/>
      <c r="FX160" s="11"/>
      <c r="GC160" s="81"/>
      <c r="GD160" s="81"/>
      <c r="GE160" s="81"/>
      <c r="GF160" s="81"/>
      <c r="GG160" s="81"/>
      <c r="GH160" s="11"/>
      <c r="GI160" s="11"/>
      <c r="GJ160" s="11"/>
      <c r="GK160" s="11"/>
      <c r="HF160" s="5"/>
      <c r="IB160" s="5"/>
      <c r="IE160" s="5"/>
      <c r="IF160" s="5"/>
      <c r="IG160" s="5"/>
      <c r="IH160" s="5"/>
      <c r="II160" s="5"/>
      <c r="IJ160" s="5"/>
      <c r="IK160" s="5"/>
      <c r="IL160" s="5"/>
      <c r="IM160" s="11"/>
      <c r="IN160" s="11"/>
      <c r="IO160" s="11"/>
      <c r="IP160" s="11"/>
      <c r="IQ160" s="11"/>
      <c r="IR160" s="11"/>
      <c r="IS160" s="11"/>
      <c r="IT160" s="11"/>
      <c r="IU160" s="11"/>
      <c r="IW160" s="5"/>
      <c r="IX160" s="5"/>
      <c r="IY160" s="5"/>
      <c r="IZ160" s="5"/>
      <c r="JA160" s="5"/>
      <c r="JB160" s="11"/>
      <c r="JC160" s="11"/>
      <c r="JD160" s="11"/>
      <c r="JE160" s="11"/>
      <c r="JF160" s="11"/>
      <c r="JY160" s="5"/>
      <c r="JZ160" s="5"/>
      <c r="KA160" s="5"/>
      <c r="KB160" s="5"/>
      <c r="KE160" s="5"/>
      <c r="KF160" s="5"/>
      <c r="KG160" s="5"/>
      <c r="KH160" s="5"/>
      <c r="KI160" s="5"/>
      <c r="KJ160" s="5"/>
      <c r="KM160" s="5"/>
      <c r="KN160" s="5"/>
      <c r="KV160" s="5"/>
      <c r="KZ160" s="5"/>
      <c r="LA160" s="5"/>
      <c r="LB160" s="5"/>
      <c r="LC160" s="5"/>
      <c r="LD160" s="5"/>
      <c r="LE160" s="5"/>
      <c r="LF160" s="5"/>
      <c r="LG160" s="5"/>
      <c r="LI160" s="11"/>
      <c r="LJ160" s="11"/>
      <c r="LK160" s="11"/>
      <c r="LL160" s="11"/>
      <c r="LM160" s="11"/>
      <c r="LN160" s="11"/>
      <c r="LO160" s="11"/>
      <c r="LP160" s="11"/>
      <c r="LQ160" s="11"/>
      <c r="LU160" s="5"/>
      <c r="LW160" s="5"/>
      <c r="LX160" s="5"/>
      <c r="LY160" s="11"/>
      <c r="MB160" s="5"/>
      <c r="MC160" s="5"/>
      <c r="MH160" s="5"/>
      <c r="MO160" s="5"/>
      <c r="MP160" s="5"/>
      <c r="MQ160" s="5"/>
      <c r="MR160" s="5"/>
      <c r="MS160" s="11"/>
      <c r="MY160" s="5"/>
      <c r="MZ160" s="5"/>
      <c r="NA160" s="5"/>
      <c r="NB160" s="5"/>
      <c r="NC160" s="5"/>
      <c r="ND160" s="5"/>
      <c r="NE160" s="5"/>
      <c r="NG160" s="11"/>
      <c r="NH160" s="11"/>
      <c r="NI160" s="11"/>
      <c r="NJ160" s="11"/>
      <c r="NK160" s="11"/>
      <c r="NL160" s="11"/>
      <c r="NM160" s="11"/>
      <c r="NQ160" s="5"/>
      <c r="NR160" s="5"/>
      <c r="NU160" s="5"/>
      <c r="NV160" s="5"/>
      <c r="NW160" s="5"/>
      <c r="NX160" s="5"/>
      <c r="NY160" s="5"/>
      <c r="NZ160" s="5"/>
      <c r="OA160" s="5"/>
      <c r="OB160" s="5"/>
      <c r="OC160" s="5"/>
      <c r="OD160" s="5"/>
      <c r="OE160" s="5"/>
      <c r="OF160" s="5"/>
      <c r="OG160" s="5"/>
      <c r="OT160" s="5">
        <v>1240876</v>
      </c>
      <c r="OU160" s="5">
        <v>888421</v>
      </c>
      <c r="OV160" s="5">
        <v>697474</v>
      </c>
      <c r="OW160" s="11">
        <v>6.2103385910629097E-3</v>
      </c>
      <c r="OX160" s="11">
        <v>1.473025515637702E-4</v>
      </c>
    </row>
    <row r="161" spans="1:414" x14ac:dyDescent="0.2">
      <c r="A161" s="1" t="s">
        <v>130</v>
      </c>
      <c r="B161" s="1" t="s">
        <v>50</v>
      </c>
      <c r="N161" s="70">
        <v>990213</v>
      </c>
      <c r="O161" s="14">
        <v>1.094301902681126</v>
      </c>
      <c r="P161" s="93"/>
      <c r="Q161" s="5">
        <v>400432</v>
      </c>
      <c r="R161" s="5"/>
      <c r="S161" s="1">
        <v>2.4</v>
      </c>
      <c r="T161" s="98">
        <v>6.9278926511233241E-2</v>
      </c>
      <c r="U161" s="98">
        <v>0.16562667489232011</v>
      </c>
      <c r="V161" s="98">
        <v>0.35833754351517566</v>
      </c>
      <c r="W161" s="98"/>
      <c r="X161" s="98">
        <v>0.4952424091189977</v>
      </c>
      <c r="Y161" s="98"/>
      <c r="Z161" s="98">
        <v>0.27432622572655102</v>
      </c>
      <c r="AA161" s="98"/>
      <c r="AB161" s="98">
        <v>0.137570979566698</v>
      </c>
      <c r="AC161" s="98"/>
      <c r="AD161" s="98">
        <v>4.0744653923052564E-2</v>
      </c>
      <c r="AE161" s="98"/>
      <c r="AF161" s="98">
        <v>0.41189720529324902</v>
      </c>
      <c r="AG161" s="98">
        <v>0.63224462984047081</v>
      </c>
      <c r="AH161" s="98">
        <v>0.23023153096558854</v>
      </c>
      <c r="AI161" s="98"/>
      <c r="AJ161" s="98">
        <v>0.12590988605352071</v>
      </c>
      <c r="AK161" s="98"/>
      <c r="AL161" s="98">
        <v>0.49107956765203803</v>
      </c>
      <c r="AM161" s="98">
        <v>0.50892043234796203</v>
      </c>
      <c r="AN161" s="98">
        <v>0.24748502409167861</v>
      </c>
      <c r="AO161" s="98">
        <v>0.50758562312801148</v>
      </c>
      <c r="AP161" s="98">
        <v>3.703281677301732E-2</v>
      </c>
      <c r="AQ161" s="98">
        <v>5.0380908972522467E-3</v>
      </c>
      <c r="AR161" s="98">
        <v>2.4010287797890349E-3</v>
      </c>
      <c r="AS161" s="98">
        <v>0.20045741633025133</v>
      </c>
      <c r="AT161" s="98">
        <v>1.0985756433892288E-2</v>
      </c>
      <c r="AU161" s="98">
        <v>5.4632095381513743E-2</v>
      </c>
      <c r="AV161" s="98">
        <v>5.2962800175810128E-2</v>
      </c>
      <c r="AW161" s="98">
        <v>0.29109062212810166</v>
      </c>
      <c r="AX161" s="7">
        <v>0.70938636272825351</v>
      </c>
      <c r="AY161" s="7">
        <v>0.84975726215687053</v>
      </c>
      <c r="AZ161" s="11">
        <v>8.3169770721565547E-2</v>
      </c>
      <c r="BA161" s="11">
        <v>3.2249354576741503E-2</v>
      </c>
      <c r="BB161" s="11">
        <v>1.9454085119021657E-2</v>
      </c>
      <c r="BC161" s="11">
        <v>7.7783108707346503E-3</v>
      </c>
      <c r="BD161" s="98"/>
      <c r="BE161" s="98">
        <v>0.18875138532624922</v>
      </c>
      <c r="BF161" s="98"/>
      <c r="BG161" s="98">
        <v>7.5558702662483726E-2</v>
      </c>
      <c r="BH161" s="98"/>
      <c r="BI161" s="98">
        <v>0.34899999999999998</v>
      </c>
      <c r="BJ161" s="98"/>
      <c r="BK161" s="98">
        <v>0.26431008798873296</v>
      </c>
      <c r="BL161" s="98"/>
      <c r="BM161" s="98">
        <v>0.405125342316419</v>
      </c>
      <c r="BN161" s="98"/>
      <c r="BO161" s="98">
        <v>0.22077528249713557</v>
      </c>
      <c r="BP161" s="98"/>
      <c r="BQ161" s="98">
        <v>0.12680913057002755</v>
      </c>
      <c r="BR161" s="98"/>
      <c r="BS161" s="98">
        <v>0.34758441306716314</v>
      </c>
      <c r="BT161" s="98">
        <v>0.10867117003273398</v>
      </c>
      <c r="BU161" s="98"/>
      <c r="BV161" s="98">
        <v>1.1716704441833993E-2</v>
      </c>
      <c r="BW161" s="98"/>
      <c r="BX161" s="98">
        <v>6.2972989912918304E-2</v>
      </c>
      <c r="BY161" s="98"/>
      <c r="BZ161" s="98">
        <v>0.12651816746294428</v>
      </c>
      <c r="CA161" s="98"/>
      <c r="CB161" s="98">
        <v>0.22409132357311973</v>
      </c>
      <c r="CC161" s="98"/>
      <c r="CD161" s="98">
        <v>8.4257156894658847E-2</v>
      </c>
      <c r="CE161" s="98"/>
      <c r="CF161" s="98">
        <v>0.50955634228547519</v>
      </c>
      <c r="CG161" s="98">
        <v>0.05</v>
      </c>
      <c r="CH161" s="108"/>
      <c r="CI161" s="108">
        <v>66346</v>
      </c>
      <c r="CJ161" s="108"/>
      <c r="CK161" s="108">
        <v>90675</v>
      </c>
      <c r="CL161" s="108">
        <v>37704</v>
      </c>
      <c r="CM161" s="108">
        <v>42377</v>
      </c>
      <c r="CN161" s="108">
        <v>66346</v>
      </c>
      <c r="CO161" s="108">
        <v>37704</v>
      </c>
      <c r="CP161" s="108">
        <v>42377</v>
      </c>
      <c r="CQ161" s="98">
        <v>0.153</v>
      </c>
      <c r="CR161" s="167">
        <v>0.115</v>
      </c>
      <c r="CS161" s="167">
        <v>0.34899999999999998</v>
      </c>
      <c r="CT161" s="5"/>
      <c r="CU161" s="79">
        <v>24.5</v>
      </c>
      <c r="CV161" s="79"/>
      <c r="CW161" s="98">
        <v>1.273223841430058E-2</v>
      </c>
      <c r="CX161" s="98">
        <v>1.6925589105103177E-2</v>
      </c>
      <c r="CY161" s="98">
        <v>0.13892145128186145</v>
      </c>
      <c r="DA161" s="5">
        <v>441040</v>
      </c>
      <c r="DB161" s="10">
        <v>1.0191686084041438</v>
      </c>
      <c r="DC161" s="10"/>
      <c r="DD161" s="98"/>
      <c r="DE161" s="167">
        <v>0.31462225648467257</v>
      </c>
      <c r="DF161" s="14">
        <v>5.5</v>
      </c>
      <c r="DG161" s="98">
        <v>9.2073281335026305E-2</v>
      </c>
      <c r="DH161" s="98">
        <v>1.0953654997279159E-2</v>
      </c>
      <c r="DI161" s="98">
        <v>7.6863776528206057E-2</v>
      </c>
      <c r="DJ161" s="98">
        <v>0.18038726646109196</v>
      </c>
      <c r="DK161" s="98">
        <v>0.20770905133321238</v>
      </c>
      <c r="DL161" s="98">
        <v>0.56549176888959918</v>
      </c>
      <c r="DM161" s="108">
        <v>224000</v>
      </c>
      <c r="DN161" s="108"/>
      <c r="DO161" s="173">
        <v>715</v>
      </c>
      <c r="DP161" s="108">
        <v>1153</v>
      </c>
      <c r="DQ161" s="14">
        <v>1.6125874125874127</v>
      </c>
      <c r="DR161" s="14"/>
      <c r="DS161" s="14"/>
      <c r="DT161" s="11"/>
      <c r="DU161" s="11"/>
      <c r="DV161" s="7">
        <v>0.50935634345115843</v>
      </c>
      <c r="DW161" s="11">
        <v>0.41696656866208781</v>
      </c>
      <c r="DX161" s="11">
        <v>0.23141735467125774</v>
      </c>
      <c r="DY161" s="11">
        <v>0.17365105450561491</v>
      </c>
      <c r="DZ161" s="11">
        <v>0.35218413304262597</v>
      </c>
      <c r="EA161" s="11">
        <v>0.27937364816346166</v>
      </c>
      <c r="EB161" s="11"/>
      <c r="ED161" s="11"/>
      <c r="EH161" s="5"/>
      <c r="EI161" s="1" t="s">
        <v>264</v>
      </c>
      <c r="EJ161" s="1" t="s">
        <v>265</v>
      </c>
      <c r="EM161" s="173">
        <v>789</v>
      </c>
      <c r="EN161" s="173"/>
      <c r="EO161" s="173"/>
      <c r="EP161" s="5"/>
      <c r="EQ161" s="5"/>
      <c r="ER161" s="11"/>
      <c r="ET161" s="11"/>
      <c r="FH161" s="5"/>
      <c r="FI161" s="11"/>
      <c r="FO161" s="11"/>
      <c r="FP161" s="11"/>
      <c r="FQ161" s="11"/>
      <c r="FR161" s="11"/>
      <c r="FS161" s="11"/>
      <c r="FT161" s="11"/>
      <c r="FU161" s="11"/>
      <c r="FV161" s="11"/>
      <c r="FW161" s="11"/>
      <c r="FX161" s="11"/>
      <c r="GC161" s="81"/>
      <c r="GD161" s="81"/>
      <c r="GE161" s="81"/>
      <c r="GF161" s="81"/>
      <c r="GG161" s="81"/>
      <c r="GH161" s="11"/>
      <c r="GI161" s="11"/>
      <c r="GJ161" s="11"/>
      <c r="GK161" s="11"/>
      <c r="HF161" s="5"/>
      <c r="IB161" s="5"/>
      <c r="IE161" s="5"/>
      <c r="IF161" s="5"/>
      <c r="IG161" s="5"/>
      <c r="IH161" s="5"/>
      <c r="II161" s="5"/>
      <c r="IJ161" s="5"/>
      <c r="IK161" s="5"/>
      <c r="IL161" s="5"/>
      <c r="IM161" s="11"/>
      <c r="IN161" s="11"/>
      <c r="IO161" s="11"/>
      <c r="IP161" s="11"/>
      <c r="IQ161" s="11"/>
      <c r="IR161" s="11"/>
      <c r="IS161" s="11"/>
      <c r="IT161" s="11"/>
      <c r="IU161" s="11"/>
      <c r="IX161" s="5"/>
      <c r="IY161" s="5"/>
      <c r="IZ161" s="5"/>
      <c r="JA161" s="5"/>
      <c r="JB161" s="11"/>
      <c r="JC161" s="11"/>
      <c r="JD161" s="11"/>
      <c r="JE161" s="11"/>
      <c r="JF161" s="11"/>
      <c r="JY161" s="5"/>
      <c r="JZ161" s="5"/>
      <c r="KA161" s="5"/>
      <c r="KB161" s="5"/>
      <c r="KE161" s="5"/>
      <c r="KF161" s="5"/>
      <c r="KG161" s="5"/>
      <c r="KH161" s="5"/>
      <c r="KI161" s="5"/>
      <c r="KJ161" s="5"/>
      <c r="KM161" s="5"/>
      <c r="KN161" s="5"/>
      <c r="KV161" s="5"/>
      <c r="KZ161" s="5"/>
      <c r="LA161" s="5"/>
      <c r="LB161" s="5"/>
      <c r="LC161" s="5"/>
      <c r="LD161" s="5"/>
      <c r="LE161" s="5"/>
      <c r="LF161" s="5"/>
      <c r="LG161" s="5"/>
      <c r="LI161" s="11"/>
      <c r="LJ161" s="11"/>
      <c r="LK161" s="11"/>
      <c r="LL161" s="11"/>
      <c r="LM161" s="11"/>
      <c r="LN161" s="11"/>
      <c r="LO161" s="11"/>
      <c r="LP161" s="11"/>
      <c r="LQ161" s="11"/>
      <c r="LU161" s="5"/>
      <c r="LW161" s="5"/>
      <c r="LX161" s="5"/>
      <c r="LY161" s="11"/>
      <c r="MB161" s="5"/>
      <c r="MH161" s="5"/>
      <c r="MO161" s="5"/>
      <c r="MP161" s="5"/>
      <c r="MQ161" s="5"/>
      <c r="MR161" s="5"/>
      <c r="MS161" s="11"/>
      <c r="MY161" s="5"/>
      <c r="MZ161" s="5"/>
      <c r="NA161" s="5"/>
      <c r="NB161" s="5"/>
      <c r="NC161" s="5"/>
      <c r="ND161" s="5"/>
      <c r="NE161" s="5"/>
      <c r="NG161" s="11"/>
      <c r="NH161" s="11"/>
      <c r="NI161" s="11"/>
      <c r="NJ161" s="11"/>
      <c r="NK161" s="11"/>
      <c r="NL161" s="11"/>
      <c r="NM161" s="11"/>
      <c r="NR161" s="5"/>
      <c r="NU161" s="5"/>
      <c r="NV161" s="5"/>
      <c r="NW161" s="5"/>
      <c r="NX161" s="5"/>
      <c r="NY161" s="5"/>
      <c r="NZ161" s="5"/>
      <c r="OA161" s="5"/>
      <c r="OB161" s="5"/>
      <c r="OC161" s="5"/>
      <c r="OD161" s="5"/>
      <c r="OE161" s="5"/>
      <c r="OF161" s="5"/>
      <c r="OG161" s="5"/>
      <c r="OT161" s="5">
        <v>278183</v>
      </c>
      <c r="OU161" s="5">
        <v>210685</v>
      </c>
      <c r="OV161" s="5">
        <v>151624</v>
      </c>
      <c r="OW161" s="11">
        <v>2.5059616237799467E-3</v>
      </c>
      <c r="OX161" s="11">
        <v>2.6688664596273294E-4</v>
      </c>
    </row>
    <row r="162" spans="1:414" x14ac:dyDescent="0.2">
      <c r="A162" s="1" t="s">
        <v>131</v>
      </c>
      <c r="B162" s="1" t="s">
        <v>52</v>
      </c>
      <c r="N162" s="70">
        <v>189910</v>
      </c>
      <c r="O162" s="14">
        <v>1.0986029560639805</v>
      </c>
      <c r="P162" s="93"/>
      <c r="Q162" s="5">
        <v>75808</v>
      </c>
      <c r="R162" s="5"/>
      <c r="S162" s="1">
        <v>2.2799999999999998</v>
      </c>
      <c r="T162" s="98">
        <v>0.16361578454654602</v>
      </c>
      <c r="U162" s="98">
        <v>0.14023303415119187</v>
      </c>
      <c r="V162" s="98">
        <v>0.29597875930206113</v>
      </c>
      <c r="W162" s="98"/>
      <c r="X162" s="98">
        <v>0.71568881531276607</v>
      </c>
      <c r="Y162" s="98"/>
      <c r="Z162" s="98">
        <v>6.2579665839816792E-2</v>
      </c>
      <c r="AA162" s="98"/>
      <c r="AB162" s="98">
        <v>0.10338973189965674</v>
      </c>
      <c r="AC162" s="98"/>
      <c r="AD162" s="98">
        <v>8.0567617455876359E-2</v>
      </c>
      <c r="AE162" s="98"/>
      <c r="AF162" s="98">
        <v>0.16596939773947353</v>
      </c>
      <c r="AG162" s="98">
        <v>0.56626346716312914</v>
      </c>
      <c r="AH162" s="98">
        <v>0.3020981536036727</v>
      </c>
      <c r="AI162" s="98"/>
      <c r="AJ162" s="98">
        <v>0.12320239486753654</v>
      </c>
      <c r="AK162" s="98"/>
      <c r="AL162" s="98">
        <v>0.40203485876191292</v>
      </c>
      <c r="AM162" s="98">
        <v>0.59796514123808708</v>
      </c>
      <c r="AN162" s="98">
        <v>0.48858075040783033</v>
      </c>
      <c r="AO162" s="98">
        <v>0.38061303339915858</v>
      </c>
      <c r="AP162" s="98">
        <v>6.7055894221687992E-2</v>
      </c>
      <c r="AQ162" s="98">
        <v>1.4896539881514553E-2</v>
      </c>
      <c r="AR162" s="98">
        <v>2.4469820554649264E-3</v>
      </c>
      <c r="AS162" s="98">
        <v>4.6406800034343609E-2</v>
      </c>
      <c r="AT162" s="98">
        <v>2.9882954022562953E-3</v>
      </c>
      <c r="AU162" s="98">
        <v>4.3426567388228733E-2</v>
      </c>
      <c r="AV162" s="98">
        <v>7.3607007176023642E-2</v>
      </c>
      <c r="AW162" s="98">
        <v>0.36530445335584633</v>
      </c>
      <c r="AX162" s="7">
        <v>0.75444544111439416</v>
      </c>
      <c r="AY162" s="7">
        <v>0.87874630645842111</v>
      </c>
      <c r="AZ162" s="11">
        <v>0.10641413439647709</v>
      </c>
      <c r="BA162" s="11">
        <v>4.9498177620538909E-2</v>
      </c>
      <c r="BB162" s="11">
        <v>5.5088233093555941E-2</v>
      </c>
      <c r="BC162" s="11">
        <v>1.7806945349993053E-2</v>
      </c>
      <c r="BD162" s="98"/>
      <c r="BE162" s="98">
        <v>0.1603814641715075</v>
      </c>
      <c r="BF162" s="98"/>
      <c r="BG162" s="98">
        <v>8.0692160684213518E-2</v>
      </c>
      <c r="BH162" s="98"/>
      <c r="BI162" s="98">
        <v>0.35899999999999999</v>
      </c>
      <c r="BJ162" s="98"/>
      <c r="BK162" s="98">
        <v>0.24107362485572104</v>
      </c>
      <c r="BL162" s="98"/>
      <c r="BM162" s="98">
        <v>0.40529019738830302</v>
      </c>
      <c r="BN162" s="98"/>
      <c r="BO162" s="98">
        <v>0.230808529962724</v>
      </c>
      <c r="BP162" s="98"/>
      <c r="BQ162" s="98">
        <v>0.17437416034362049</v>
      </c>
      <c r="BR162" s="98"/>
      <c r="BS162" s="98">
        <v>0.40518269030634452</v>
      </c>
      <c r="BT162" s="98">
        <v>0.18767923639943501</v>
      </c>
      <c r="BU162" s="98"/>
      <c r="BV162" s="98">
        <v>1.0818388049479946E-2</v>
      </c>
      <c r="BW162" s="98"/>
      <c r="BX162" s="98">
        <v>3.3931858066173007E-2</v>
      </c>
      <c r="BY162" s="98"/>
      <c r="BZ162" s="98">
        <v>9.0303043273552194E-2</v>
      </c>
      <c r="CA162" s="98"/>
      <c r="CB162" s="98">
        <v>0.33273766211531053</v>
      </c>
      <c r="CC162" s="98"/>
      <c r="CD162" s="98">
        <v>9.2999614775499728E-2</v>
      </c>
      <c r="CE162" s="98"/>
      <c r="CF162" s="98">
        <v>0.56079056628001545</v>
      </c>
      <c r="CG162" s="98">
        <v>3.3000000000000002E-2</v>
      </c>
      <c r="CH162" s="108"/>
      <c r="CI162" s="108">
        <v>60636</v>
      </c>
      <c r="CJ162" s="108"/>
      <c r="CK162" s="108">
        <v>83483</v>
      </c>
      <c r="CL162" s="108">
        <v>33313</v>
      </c>
      <c r="CM162" s="108">
        <v>34340</v>
      </c>
      <c r="CN162" s="108">
        <v>60636</v>
      </c>
      <c r="CO162" s="108">
        <v>33313</v>
      </c>
      <c r="CP162" s="108">
        <v>34340</v>
      </c>
      <c r="CQ162" s="98">
        <v>0.192</v>
      </c>
      <c r="CR162" s="167">
        <v>9.6000000000000002E-2</v>
      </c>
      <c r="CS162" s="167">
        <v>0.35899999999999999</v>
      </c>
      <c r="CT162" s="5"/>
      <c r="CU162" s="79">
        <v>17.899999999999999</v>
      </c>
      <c r="CV162" s="79"/>
      <c r="CW162" s="98">
        <v>2.2093991011485323E-2</v>
      </c>
      <c r="CX162" s="98">
        <v>5.4497031570770682E-2</v>
      </c>
      <c r="CY162" s="98">
        <v>0.11121344948121845</v>
      </c>
      <c r="DA162" s="5">
        <v>80647</v>
      </c>
      <c r="DB162" s="10">
        <v>1.1059521931774186</v>
      </c>
      <c r="DC162" s="10"/>
      <c r="DD162" s="98"/>
      <c r="DE162" s="167">
        <v>0.35957940158964374</v>
      </c>
      <c r="DF162" s="14">
        <v>5.5</v>
      </c>
      <c r="DG162" s="98">
        <v>6.0002231949111563E-2</v>
      </c>
      <c r="DH162" s="98">
        <v>2.1178717125249543E-2</v>
      </c>
      <c r="DI162" s="98">
        <v>0.15815839398861706</v>
      </c>
      <c r="DJ162" s="98">
        <v>0.33453197267102308</v>
      </c>
      <c r="DK162" s="98">
        <v>0.15149974580579564</v>
      </c>
      <c r="DL162" s="98">
        <v>0.53384867032503169</v>
      </c>
      <c r="DM162" s="108">
        <v>239300</v>
      </c>
      <c r="DN162" s="108"/>
      <c r="DO162" s="173">
        <v>729</v>
      </c>
      <c r="DP162" s="108">
        <v>1124</v>
      </c>
      <c r="DQ162" s="14">
        <v>1.541838134430727</v>
      </c>
      <c r="DR162" s="14"/>
      <c r="DS162" s="14"/>
      <c r="DT162" s="11"/>
      <c r="DU162" s="11"/>
      <c r="DV162" s="7">
        <v>0.59312356482343453</v>
      </c>
      <c r="DW162" s="11">
        <v>0.47095512939862222</v>
      </c>
      <c r="DX162" s="11">
        <v>0.19785299511002444</v>
      </c>
      <c r="DY162" s="11">
        <v>0.14257334963325183</v>
      </c>
      <c r="DZ162" s="11">
        <v>0.38210889676331278</v>
      </c>
      <c r="EA162" s="11">
        <v>0.29564895291191184</v>
      </c>
      <c r="EB162" s="11"/>
      <c r="ED162" s="11"/>
      <c r="EH162" s="5"/>
      <c r="EI162" s="1" t="s">
        <v>230</v>
      </c>
      <c r="EJ162" s="1" t="s">
        <v>231</v>
      </c>
      <c r="EM162" s="173">
        <v>668</v>
      </c>
      <c r="EN162" s="173"/>
      <c r="EO162" s="173"/>
      <c r="EP162" s="5"/>
      <c r="EQ162" s="5"/>
      <c r="ER162" s="11"/>
      <c r="ET162" s="11"/>
      <c r="FH162" s="5"/>
      <c r="FI162" s="11"/>
      <c r="FO162" s="11"/>
      <c r="FP162" s="11"/>
      <c r="FQ162" s="11"/>
      <c r="FR162" s="11"/>
      <c r="FS162" s="11"/>
      <c r="FT162" s="11"/>
      <c r="FU162" s="11"/>
      <c r="FV162" s="11"/>
      <c r="FW162" s="11"/>
      <c r="FX162" s="11"/>
      <c r="GC162" s="81"/>
      <c r="GD162" s="81"/>
      <c r="GE162" s="81"/>
      <c r="GF162" s="81"/>
      <c r="GG162" s="81"/>
      <c r="GH162" s="11"/>
      <c r="GI162" s="11"/>
      <c r="GJ162" s="11"/>
      <c r="GK162" s="11"/>
      <c r="HF162" s="5"/>
      <c r="IB162" s="5"/>
      <c r="IE162" s="5"/>
      <c r="IF162" s="5"/>
      <c r="IG162" s="5"/>
      <c r="IH162" s="5"/>
      <c r="II162" s="5"/>
      <c r="IJ162" s="5"/>
      <c r="IK162" s="5"/>
      <c r="IL162" s="5"/>
      <c r="IM162" s="11"/>
      <c r="IN162" s="11"/>
      <c r="IO162" s="11"/>
      <c r="IP162" s="11"/>
      <c r="IQ162" s="11"/>
      <c r="IR162" s="11"/>
      <c r="IS162" s="11"/>
      <c r="IT162" s="11"/>
      <c r="IU162" s="11"/>
      <c r="IW162" s="5"/>
      <c r="IX162" s="5"/>
      <c r="IY162" s="5"/>
      <c r="IZ162" s="5"/>
      <c r="JA162" s="5"/>
      <c r="JB162" s="11"/>
      <c r="JC162" s="11"/>
      <c r="JD162" s="11"/>
      <c r="JE162" s="11"/>
      <c r="JF162" s="11"/>
      <c r="JY162" s="5"/>
      <c r="JZ162" s="5"/>
      <c r="KA162" s="5"/>
      <c r="KB162" s="5"/>
      <c r="KE162" s="5"/>
      <c r="KF162" s="5"/>
      <c r="KG162" s="5"/>
      <c r="KH162" s="5"/>
      <c r="KI162" s="5"/>
      <c r="KJ162" s="5"/>
      <c r="KM162" s="5"/>
      <c r="KN162" s="5"/>
      <c r="KV162" s="5"/>
      <c r="KZ162" s="5"/>
      <c r="LA162" s="5"/>
      <c r="LC162" s="5"/>
      <c r="LD162" s="5"/>
      <c r="LE162" s="5"/>
      <c r="LF162" s="5"/>
      <c r="LG162" s="5"/>
      <c r="LI162" s="11"/>
      <c r="LJ162" s="11"/>
      <c r="LK162" s="11"/>
      <c r="LL162" s="11"/>
      <c r="LM162" s="11"/>
      <c r="LN162" s="11"/>
      <c r="LO162" s="11"/>
      <c r="LP162" s="11"/>
      <c r="LQ162" s="11"/>
      <c r="LU162" s="5"/>
      <c r="LW162" s="5"/>
      <c r="LX162" s="5"/>
      <c r="LY162" s="11"/>
      <c r="MB162" s="5"/>
      <c r="MH162" s="5"/>
      <c r="MO162" s="5"/>
      <c r="MP162" s="5"/>
      <c r="MQ162" s="5"/>
      <c r="MR162" s="5"/>
      <c r="MS162" s="11"/>
      <c r="MY162" s="5"/>
      <c r="MZ162" s="5"/>
      <c r="NA162" s="5"/>
      <c r="NB162" s="5"/>
      <c r="NC162" s="5"/>
      <c r="ND162" s="5"/>
      <c r="NE162" s="5"/>
      <c r="NG162" s="11"/>
      <c r="NH162" s="11"/>
      <c r="NI162" s="11"/>
      <c r="NJ162" s="11"/>
      <c r="NK162" s="11"/>
      <c r="NL162" s="11"/>
      <c r="NM162" s="11"/>
      <c r="NQ162" s="5"/>
      <c r="NR162" s="5"/>
      <c r="NU162" s="5"/>
      <c r="NV162" s="5"/>
      <c r="NW162" s="5"/>
      <c r="NX162" s="5"/>
      <c r="NY162" s="5"/>
      <c r="NZ162" s="5"/>
      <c r="OA162" s="5"/>
      <c r="OB162" s="5"/>
      <c r="OC162" s="5"/>
      <c r="OD162" s="5"/>
      <c r="OE162" s="5"/>
      <c r="OF162" s="5"/>
      <c r="OG162" s="5"/>
      <c r="OT162" s="5">
        <v>313307</v>
      </c>
      <c r="OU162" s="5">
        <v>205622</v>
      </c>
      <c r="OV162" s="5">
        <v>176247</v>
      </c>
      <c r="OW162" s="11">
        <v>6.7157234860543138E-3</v>
      </c>
      <c r="OX162" s="11">
        <v>7.4074981022112301E-4</v>
      </c>
    </row>
    <row r="163" spans="1:414" x14ac:dyDescent="0.2">
      <c r="A163" s="1" t="s">
        <v>132</v>
      </c>
      <c r="B163" s="1" t="s">
        <v>54</v>
      </c>
      <c r="N163" s="70">
        <v>120939</v>
      </c>
      <c r="O163" s="14">
        <v>1.0884618846188463</v>
      </c>
      <c r="P163" s="93"/>
      <c r="Q163" s="5">
        <v>50406</v>
      </c>
      <c r="R163" s="5"/>
      <c r="S163" s="1">
        <v>2.21</v>
      </c>
      <c r="T163" s="98">
        <v>0.16871706206048112</v>
      </c>
      <c r="U163" s="98">
        <v>0.1385430001163738</v>
      </c>
      <c r="V163" s="98">
        <v>0.31867300626755996</v>
      </c>
      <c r="W163" s="98"/>
      <c r="X163" s="98">
        <v>0.76021180030257185</v>
      </c>
      <c r="Y163" s="98"/>
      <c r="Z163" s="98">
        <v>4.3723296370800156E-2</v>
      </c>
      <c r="AA163" s="98"/>
      <c r="AB163" s="98">
        <v>7.1819254875230665E-2</v>
      </c>
      <c r="AC163" s="98"/>
      <c r="AD163" s="98">
        <v>4.328273844158867E-2</v>
      </c>
      <c r="AE163" s="98"/>
      <c r="AF163" s="98">
        <v>0.11554255124603083</v>
      </c>
      <c r="AG163" s="98">
        <v>0.5249455536898805</v>
      </c>
      <c r="AH163" s="98">
        <v>0.40046715765323937</v>
      </c>
      <c r="AI163" s="98"/>
      <c r="AJ163" s="98">
        <v>6.0248374923110172E-2</v>
      </c>
      <c r="AK163" s="98"/>
      <c r="AL163" s="98">
        <v>0.45957505518763797</v>
      </c>
      <c r="AM163" s="98">
        <v>0.54042494481236203</v>
      </c>
      <c r="AN163" s="98">
        <v>0.56622516556291391</v>
      </c>
      <c r="AO163" s="98">
        <v>0.21826710816777042</v>
      </c>
      <c r="AP163" s="98">
        <v>0.10320088300220751</v>
      </c>
      <c r="AQ163" s="98">
        <v>3.7389624724061807E-2</v>
      </c>
      <c r="AR163" s="98">
        <v>5.5187637969094923E-4</v>
      </c>
      <c r="AS163" s="98">
        <v>7.4365342163355413E-2</v>
      </c>
      <c r="AT163" s="98">
        <v>2.236039301092251E-3</v>
      </c>
      <c r="AU163" s="98">
        <v>5.2168821860836032E-2</v>
      </c>
      <c r="AV163" s="98">
        <v>8.3244058247034083E-2</v>
      </c>
      <c r="AW163" s="98">
        <v>0.3871761298258144</v>
      </c>
      <c r="AX163" s="7">
        <v>0.75983017894695082</v>
      </c>
      <c r="AY163" s="7">
        <v>0.8814030075784629</v>
      </c>
      <c r="AZ163" s="11">
        <v>0.12058591851442171</v>
      </c>
      <c r="BA163" s="11">
        <v>6.6024770811336245E-2</v>
      </c>
      <c r="BB163" s="11">
        <v>5.3002497192753115E-2</v>
      </c>
      <c r="BC163" s="11">
        <v>7.1815241255635447E-3</v>
      </c>
      <c r="BD163" s="98"/>
      <c r="BE163" s="98">
        <v>0.18535816858600787</v>
      </c>
      <c r="BF163" s="98"/>
      <c r="BG163" s="98">
        <v>5.2853916292557791E-2</v>
      </c>
      <c r="BH163" s="98"/>
      <c r="BI163" s="98">
        <v>0.27300000000000002</v>
      </c>
      <c r="BJ163" s="98"/>
      <c r="BK163" s="98">
        <v>0.23821208487856566</v>
      </c>
      <c r="BL163" s="98"/>
      <c r="BM163" s="98">
        <v>0.50893601811032996</v>
      </c>
      <c r="BN163" s="98"/>
      <c r="BO163" s="98">
        <v>0.28677188188383573</v>
      </c>
      <c r="BP163" s="98"/>
      <c r="BQ163" s="98">
        <v>0.24516911580180131</v>
      </c>
      <c r="BR163" s="98"/>
      <c r="BS163" s="98">
        <v>0.53194099768563696</v>
      </c>
      <c r="BT163" s="98">
        <v>7.4679602347586541E-2</v>
      </c>
      <c r="BU163" s="98"/>
      <c r="BV163" s="98">
        <v>1.6948137501497186E-2</v>
      </c>
      <c r="BW163" s="98"/>
      <c r="BX163" s="98">
        <v>5.8300395256916999E-2</v>
      </c>
      <c r="BY163" s="98"/>
      <c r="BZ163" s="98">
        <v>0.11990957000838423</v>
      </c>
      <c r="CA163" s="98"/>
      <c r="CB163" s="98">
        <v>0.30428793867529047</v>
      </c>
      <c r="CC163" s="98"/>
      <c r="CD163" s="98">
        <v>0.10906994849682597</v>
      </c>
      <c r="CE163" s="98"/>
      <c r="CF163" s="98">
        <v>0.60851598993891487</v>
      </c>
      <c r="CG163" s="98">
        <v>4.2000000000000003E-2</v>
      </c>
      <c r="CH163" s="108"/>
      <c r="CI163" s="108">
        <v>69746</v>
      </c>
      <c r="CJ163" s="108"/>
      <c r="CK163" s="108">
        <v>96109</v>
      </c>
      <c r="CL163" s="108">
        <v>40695</v>
      </c>
      <c r="CM163" s="108">
        <v>35757</v>
      </c>
      <c r="CN163" s="108">
        <v>69746</v>
      </c>
      <c r="CO163" s="108">
        <v>40695</v>
      </c>
      <c r="CP163" s="108">
        <v>35757</v>
      </c>
      <c r="CQ163" s="98">
        <v>0.14699999999999999</v>
      </c>
      <c r="CR163" s="167">
        <v>5.2999999999999999E-2</v>
      </c>
      <c r="CS163" s="167">
        <v>0.27300000000000002</v>
      </c>
      <c r="CT163" s="5"/>
      <c r="CU163" s="79">
        <v>20.8</v>
      </c>
      <c r="CV163" s="79"/>
      <c r="CW163" s="98">
        <v>2.3975003810394756E-2</v>
      </c>
      <c r="CX163" s="98">
        <v>4.0755982319768326E-2</v>
      </c>
      <c r="CY163" s="98">
        <v>0.15601280292638317</v>
      </c>
      <c r="DA163" s="5">
        <v>53675</v>
      </c>
      <c r="DB163" s="10">
        <v>1.1086517366466104</v>
      </c>
      <c r="DC163" s="10"/>
      <c r="DD163" s="98"/>
      <c r="DE163" s="167">
        <v>0.36007452258966</v>
      </c>
      <c r="DF163" s="14">
        <v>5.4</v>
      </c>
      <c r="DG163" s="98">
        <v>6.0903586399627389E-2</v>
      </c>
      <c r="DH163" s="98">
        <v>2.5319049836981834E-2</v>
      </c>
      <c r="DI163" s="98">
        <v>0.14872845831392642</v>
      </c>
      <c r="DJ163" s="98">
        <v>0.31016301816488123</v>
      </c>
      <c r="DK163" s="98">
        <v>0.12666977177456917</v>
      </c>
      <c r="DL163" s="98">
        <v>0.50085307304685955</v>
      </c>
      <c r="DM163" s="108">
        <v>309400</v>
      </c>
      <c r="DN163" s="108"/>
      <c r="DO163" s="173">
        <v>779.00000000000011</v>
      </c>
      <c r="DP163" s="108">
        <v>1099</v>
      </c>
      <c r="DQ163" s="14">
        <v>1.4107830551989728</v>
      </c>
      <c r="DR163" s="14"/>
      <c r="DS163" s="14"/>
      <c r="DT163" s="11"/>
      <c r="DU163" s="11"/>
      <c r="DV163" s="7">
        <v>0.51502163610138063</v>
      </c>
      <c r="DW163" s="11">
        <v>0.41759736245621265</v>
      </c>
      <c r="DX163" s="11">
        <v>0.20688190314358537</v>
      </c>
      <c r="DY163" s="11">
        <v>0.1577861390945503</v>
      </c>
      <c r="DZ163" s="11">
        <v>0.36068890392163022</v>
      </c>
      <c r="EA163" s="11">
        <v>0.28747011282346002</v>
      </c>
      <c r="EB163" s="11"/>
      <c r="ED163" s="11"/>
      <c r="EH163" s="5"/>
      <c r="EI163" s="5"/>
      <c r="EJ163" s="5"/>
      <c r="EK163" s="5"/>
      <c r="EL163" s="5"/>
      <c r="EM163" s="5"/>
      <c r="EN163" s="5"/>
      <c r="EO163" s="5"/>
      <c r="EP163" s="5"/>
      <c r="EQ163" s="5"/>
      <c r="ER163" s="11"/>
      <c r="ET163" s="11"/>
      <c r="FH163" s="5"/>
      <c r="FI163" s="11"/>
      <c r="FO163" s="11"/>
      <c r="FP163" s="11"/>
      <c r="FQ163" s="11"/>
      <c r="FR163" s="11"/>
      <c r="FS163" s="11"/>
      <c r="FT163" s="11"/>
      <c r="FU163" s="11"/>
      <c r="FV163" s="11"/>
      <c r="FW163" s="11"/>
      <c r="FX163" s="11"/>
      <c r="GC163" s="81"/>
      <c r="GD163" s="81"/>
      <c r="GE163" s="81"/>
      <c r="GF163" s="81"/>
      <c r="GG163" s="81"/>
      <c r="GH163" s="11"/>
      <c r="GI163" s="11"/>
      <c r="GJ163" s="11"/>
      <c r="GK163" s="11"/>
      <c r="HF163" s="5"/>
      <c r="IB163" s="5"/>
      <c r="IE163" s="5"/>
      <c r="IF163" s="5"/>
      <c r="IG163" s="5"/>
      <c r="IH163" s="5"/>
      <c r="II163" s="5"/>
      <c r="IJ163" s="5"/>
      <c r="IK163" s="5"/>
      <c r="IL163" s="5"/>
      <c r="IM163" s="11"/>
      <c r="IN163" s="11"/>
      <c r="IO163" s="11"/>
      <c r="IP163" s="11"/>
      <c r="IQ163" s="11"/>
      <c r="IR163" s="11"/>
      <c r="IS163" s="11"/>
      <c r="IT163" s="11"/>
      <c r="IU163" s="11"/>
      <c r="IW163" s="5"/>
      <c r="IX163" s="5"/>
      <c r="IY163" s="5"/>
      <c r="IZ163" s="5"/>
      <c r="JA163" s="5"/>
      <c r="JB163" s="11"/>
      <c r="JC163" s="11"/>
      <c r="JD163" s="11"/>
      <c r="JE163" s="11"/>
      <c r="JF163" s="11"/>
      <c r="JY163" s="5"/>
      <c r="JZ163" s="5"/>
      <c r="KA163" s="5"/>
      <c r="KB163" s="5"/>
      <c r="KE163" s="5"/>
      <c r="KF163" s="5"/>
      <c r="KG163" s="5"/>
      <c r="KH163" s="5"/>
      <c r="KI163" s="5"/>
      <c r="KJ163" s="5"/>
      <c r="KM163" s="5"/>
      <c r="KN163" s="5"/>
      <c r="KV163" s="5"/>
      <c r="KZ163" s="5"/>
      <c r="LA163" s="5"/>
      <c r="LB163" s="5"/>
      <c r="LC163" s="5"/>
      <c r="LD163" s="5"/>
      <c r="LE163" s="5"/>
      <c r="LF163" s="5"/>
      <c r="LG163" s="5"/>
      <c r="LI163" s="11"/>
      <c r="LJ163" s="11"/>
      <c r="LK163" s="11"/>
      <c r="LL163" s="11"/>
      <c r="LM163" s="11"/>
      <c r="LN163" s="11"/>
      <c r="LO163" s="11"/>
      <c r="LP163" s="11"/>
      <c r="LQ163" s="11"/>
      <c r="LU163" s="5"/>
      <c r="LW163" s="5"/>
      <c r="LX163" s="5"/>
      <c r="LY163" s="11"/>
      <c r="MB163" s="5"/>
      <c r="MC163" s="5"/>
      <c r="MH163" s="5"/>
      <c r="MO163" s="5"/>
      <c r="MP163" s="5"/>
      <c r="MQ163" s="5"/>
      <c r="MR163" s="5"/>
      <c r="MS163" s="11"/>
      <c r="MY163" s="5"/>
      <c r="MZ163" s="5"/>
      <c r="NA163" s="5"/>
      <c r="NB163" s="5"/>
      <c r="NC163" s="5"/>
      <c r="ND163" s="5"/>
      <c r="NE163" s="5"/>
      <c r="NG163" s="11"/>
      <c r="NH163" s="11"/>
      <c r="NI163" s="11"/>
      <c r="NJ163" s="11"/>
      <c r="NK163" s="11"/>
      <c r="NL163" s="11"/>
      <c r="NM163" s="11"/>
      <c r="NQ163" s="5"/>
      <c r="NR163" s="5"/>
      <c r="NU163" s="5"/>
      <c r="NV163" s="5"/>
      <c r="NW163" s="5"/>
      <c r="NX163" s="5"/>
      <c r="NY163" s="5"/>
      <c r="NZ163" s="5"/>
      <c r="OA163" s="5"/>
      <c r="OB163" s="5"/>
      <c r="OC163" s="5"/>
      <c r="OD163" s="5"/>
      <c r="OE163" s="5"/>
      <c r="OF163" s="5"/>
      <c r="OG163" s="5"/>
      <c r="OT163" s="5">
        <v>663135</v>
      </c>
      <c r="OU163" s="5">
        <v>476949</v>
      </c>
      <c r="OV163" s="5">
        <v>323888</v>
      </c>
      <c r="OW163" s="11">
        <v>5.0428086002997342E-2</v>
      </c>
      <c r="OX163" s="11">
        <v>8.5468817236211475E-4</v>
      </c>
    </row>
    <row r="164" spans="1:414" x14ac:dyDescent="0.2">
      <c r="A164" s="1" t="s">
        <v>133</v>
      </c>
      <c r="B164" s="1" t="s">
        <v>56</v>
      </c>
      <c r="N164" s="70">
        <v>327071</v>
      </c>
      <c r="O164" s="14">
        <v>1.1019392616251256</v>
      </c>
      <c r="P164" s="93"/>
      <c r="Q164" s="5">
        <v>139715</v>
      </c>
      <c r="R164" s="5"/>
      <c r="S164" s="1">
        <v>2.23</v>
      </c>
      <c r="T164" s="98">
        <v>0.10191366128658584</v>
      </c>
      <c r="U164" s="98">
        <v>0.14973511468067033</v>
      </c>
      <c r="V164" s="98">
        <v>0.35663603367055369</v>
      </c>
      <c r="W164" s="98"/>
      <c r="X164" s="98">
        <v>0.66748629237778978</v>
      </c>
      <c r="Y164" s="98"/>
      <c r="Z164" s="98">
        <v>0.14468762066568847</v>
      </c>
      <c r="AA164" s="98"/>
      <c r="AB164" s="98">
        <v>9.5216619043941617E-2</v>
      </c>
      <c r="AC164" s="98"/>
      <c r="AD164" s="98">
        <v>4.3564754035060625E-2</v>
      </c>
      <c r="AE164" s="98"/>
      <c r="AF164" s="98">
        <v>0.2399042397096301</v>
      </c>
      <c r="AG164" s="98">
        <v>0.5731902077380493</v>
      </c>
      <c r="AH164" s="98">
        <v>0.29571086570391536</v>
      </c>
      <c r="AI164" s="98"/>
      <c r="AJ164" s="98">
        <v>0.11914433546992045</v>
      </c>
      <c r="AK164" s="98"/>
      <c r="AL164" s="98">
        <v>0.46600985221674879</v>
      </c>
      <c r="AM164" s="98">
        <v>0.53399014778325127</v>
      </c>
      <c r="AN164" s="98">
        <v>0.34337568058076223</v>
      </c>
      <c r="AO164" s="98">
        <v>0.35887995851698212</v>
      </c>
      <c r="AP164" s="98">
        <v>8.1825252787140271E-2</v>
      </c>
      <c r="AQ164" s="98">
        <v>1.5711693025667616E-2</v>
      </c>
      <c r="AR164" s="98">
        <v>3.033445683173451E-3</v>
      </c>
      <c r="AS164" s="98">
        <v>0.1971739694062743</v>
      </c>
      <c r="AT164" s="98">
        <v>2.4063634257471618E-3</v>
      </c>
      <c r="AU164" s="98">
        <v>5.0251688680462932E-2</v>
      </c>
      <c r="AV164" s="98">
        <v>7.0922950291665177E-2</v>
      </c>
      <c r="AW164" s="98">
        <v>0.33428765701606844</v>
      </c>
      <c r="AX164" s="7">
        <v>0.73518949289625313</v>
      </c>
      <c r="AY164" s="7">
        <v>0.8602798554199621</v>
      </c>
      <c r="AZ164" s="11">
        <v>0.1112848693737509</v>
      </c>
      <c r="BA164" s="11">
        <v>4.3693252723400126E-2</v>
      </c>
      <c r="BB164" s="11">
        <v>3.6856212605049898E-2</v>
      </c>
      <c r="BC164" s="11">
        <v>9.7520087323952464E-3</v>
      </c>
      <c r="BD164" s="98"/>
      <c r="BE164" s="98">
        <v>0.1789024868707782</v>
      </c>
      <c r="BF164" s="98"/>
      <c r="BG164" s="98">
        <v>7.4090881158680413E-2</v>
      </c>
      <c r="BH164" s="98"/>
      <c r="BI164" s="98">
        <v>0.375</v>
      </c>
      <c r="BJ164" s="98"/>
      <c r="BK164" s="98">
        <v>0.2529933680294586</v>
      </c>
      <c r="BL164" s="98"/>
      <c r="BM164" s="98">
        <v>0.48928564898615901</v>
      </c>
      <c r="BN164" s="98"/>
      <c r="BO164" s="98">
        <v>0.27326271206470309</v>
      </c>
      <c r="BP164" s="98"/>
      <c r="BQ164" s="98">
        <v>0.20967048134965091</v>
      </c>
      <c r="BR164" s="98"/>
      <c r="BS164" s="98">
        <v>0.48293319341435398</v>
      </c>
      <c r="BT164" s="98">
        <v>9.5716182533951408E-2</v>
      </c>
      <c r="BU164" s="98"/>
      <c r="BV164" s="98">
        <v>1.307973630878893E-2</v>
      </c>
      <c r="BW164" s="98"/>
      <c r="BX164" s="98">
        <v>4.9657574134035265E-2</v>
      </c>
      <c r="BY164" s="98"/>
      <c r="BZ164" s="98">
        <v>0.12637727410375271</v>
      </c>
      <c r="CA164" s="98"/>
      <c r="CB164" s="98">
        <v>0.2950394837988306</v>
      </c>
      <c r="CC164" s="98"/>
      <c r="CD164" s="98">
        <v>9.7626313214843108E-2</v>
      </c>
      <c r="CE164" s="98"/>
      <c r="CF164" s="98">
        <v>0.58178038156025069</v>
      </c>
      <c r="CG164" s="98">
        <v>4.9000000000000002E-2</v>
      </c>
      <c r="CH164" s="108"/>
      <c r="CI164" s="108">
        <v>69479</v>
      </c>
      <c r="CJ164" s="108"/>
      <c r="CK164" s="108">
        <v>101608</v>
      </c>
      <c r="CL164" s="108">
        <v>43790</v>
      </c>
      <c r="CM164" s="108">
        <v>40424</v>
      </c>
      <c r="CN164" s="108">
        <v>69479</v>
      </c>
      <c r="CO164" s="108">
        <v>43790</v>
      </c>
      <c r="CP164" s="108">
        <v>40424</v>
      </c>
      <c r="CQ164" s="98">
        <v>0.14899999999999999</v>
      </c>
      <c r="CR164" s="167">
        <v>9.0999999999999998E-2</v>
      </c>
      <c r="CS164" s="167">
        <v>0.375</v>
      </c>
      <c r="CT164" s="5"/>
      <c r="CU164" s="79">
        <v>20.9</v>
      </c>
      <c r="CV164" s="79"/>
      <c r="CW164" s="98">
        <v>1.4893286674867728E-2</v>
      </c>
      <c r="CX164" s="98">
        <v>3.0736065162607937E-2</v>
      </c>
      <c r="CY164" s="98">
        <v>0.1216961865064673</v>
      </c>
      <c r="DA164" s="5">
        <v>148959</v>
      </c>
      <c r="DB164" s="10">
        <v>1.074800186642985</v>
      </c>
      <c r="DC164" s="10"/>
      <c r="DD164" s="98"/>
      <c r="DE164" s="167">
        <v>0.33979148624789368</v>
      </c>
      <c r="DF164" s="14">
        <v>5.4</v>
      </c>
      <c r="DG164" s="98">
        <v>6.2057344638457565E-2</v>
      </c>
      <c r="DH164" s="98">
        <v>1.7031532166569323E-2</v>
      </c>
      <c r="DI164" s="98">
        <v>0.11652870924214045</v>
      </c>
      <c r="DJ164" s="98">
        <v>0.27153109244825757</v>
      </c>
      <c r="DK164" s="98">
        <v>9.3354547224404033E-2</v>
      </c>
      <c r="DL164" s="98">
        <v>0.53767312028057113</v>
      </c>
      <c r="DM164" s="108">
        <v>293500</v>
      </c>
      <c r="DN164" s="108"/>
      <c r="DO164" s="173">
        <v>693</v>
      </c>
      <c r="DP164" s="108">
        <v>1164</v>
      </c>
      <c r="DQ164" s="14">
        <v>1.6796536796536796</v>
      </c>
      <c r="DR164" s="14"/>
      <c r="DS164" s="14"/>
      <c r="DT164" s="11"/>
      <c r="DU164" s="11"/>
      <c r="DV164" s="7">
        <v>0.49733785488442195</v>
      </c>
      <c r="DW164" s="11">
        <v>0.40007535918481019</v>
      </c>
      <c r="DX164" s="11">
        <v>0.20914658237850653</v>
      </c>
      <c r="DY164" s="11">
        <v>0.15649940734887396</v>
      </c>
      <c r="DZ164" s="11">
        <v>0.34238515415853804</v>
      </c>
      <c r="EA164" s="11">
        <v>0.26911111713587227</v>
      </c>
      <c r="EB164" s="11"/>
      <c r="ED164" s="11"/>
      <c r="EH164" s="5"/>
      <c r="EI164" s="5"/>
      <c r="EJ164" s="5"/>
      <c r="EK164" s="5"/>
      <c r="EL164" s="5"/>
      <c r="EM164" s="5"/>
      <c r="EN164" s="5"/>
      <c r="EO164" s="5"/>
      <c r="EP164" s="5"/>
      <c r="EQ164" s="5"/>
      <c r="ER164" s="11"/>
      <c r="ET164" s="11"/>
      <c r="FH164" s="5"/>
      <c r="FI164" s="11"/>
      <c r="FO164" s="11"/>
      <c r="FP164" s="11"/>
      <c r="FQ164" s="11"/>
      <c r="FR164" s="11"/>
      <c r="FS164" s="11"/>
      <c r="FT164" s="11"/>
      <c r="FU164" s="11"/>
      <c r="FV164" s="11"/>
      <c r="FW164" s="11"/>
      <c r="FX164" s="11"/>
      <c r="GC164" s="81"/>
      <c r="GD164" s="81"/>
      <c r="GE164" s="81"/>
      <c r="GF164" s="81"/>
      <c r="GG164" s="81"/>
      <c r="GH164" s="11"/>
      <c r="GI164" s="11"/>
      <c r="GJ164" s="11"/>
      <c r="GK164" s="11"/>
      <c r="HF164" s="5"/>
      <c r="IB164" s="5"/>
      <c r="IE164" s="5"/>
      <c r="IF164" s="5"/>
      <c r="IG164" s="5"/>
      <c r="IH164" s="5"/>
      <c r="II164" s="5"/>
      <c r="IJ164" s="5"/>
      <c r="IK164" s="5"/>
      <c r="IL164" s="5"/>
      <c r="IM164" s="11"/>
      <c r="IN164" s="11"/>
      <c r="IO164" s="11"/>
      <c r="IP164" s="11"/>
      <c r="IQ164" s="11"/>
      <c r="IR164" s="11"/>
      <c r="IS164" s="11"/>
      <c r="IT164" s="11"/>
      <c r="IU164" s="11"/>
      <c r="IW164" s="5"/>
      <c r="IX164" s="5"/>
      <c r="IY164" s="5"/>
      <c r="IZ164" s="5"/>
      <c r="JA164" s="5"/>
      <c r="JB164" s="11"/>
      <c r="JC164" s="11"/>
      <c r="JD164" s="11"/>
      <c r="JE164" s="11"/>
      <c r="JF164" s="11"/>
      <c r="JY164" s="5"/>
      <c r="JZ164" s="5"/>
      <c r="KA164" s="5"/>
      <c r="KB164" s="5"/>
      <c r="KE164" s="5"/>
      <c r="KF164" s="5"/>
      <c r="KG164" s="5"/>
      <c r="KH164" s="5"/>
      <c r="KI164" s="5"/>
      <c r="KJ164" s="5"/>
      <c r="KM164" s="5"/>
      <c r="KN164" s="5"/>
      <c r="KV164" s="5"/>
      <c r="KZ164" s="5"/>
      <c r="LA164" s="5"/>
      <c r="LB164" s="5"/>
      <c r="LC164" s="5"/>
      <c r="LD164" s="5"/>
      <c r="LE164" s="5"/>
      <c r="LF164" s="5"/>
      <c r="LG164" s="5"/>
      <c r="LI164" s="11"/>
      <c r="LJ164" s="11"/>
      <c r="LK164" s="11"/>
      <c r="LL164" s="11"/>
      <c r="LM164" s="11"/>
      <c r="LN164" s="11"/>
      <c r="LO164" s="11"/>
      <c r="LP164" s="11"/>
      <c r="LQ164" s="11"/>
      <c r="LU164" s="5"/>
      <c r="LW164" s="5"/>
      <c r="LX164" s="5"/>
      <c r="LY164" s="11"/>
      <c r="MB164" s="5"/>
      <c r="MC164" s="5"/>
      <c r="MH164" s="5"/>
      <c r="MO164" s="5"/>
      <c r="MP164" s="5"/>
      <c r="MQ164" s="5"/>
      <c r="MR164" s="5"/>
      <c r="MS164" s="11"/>
      <c r="MY164" s="5"/>
      <c r="MZ164" s="5"/>
      <c r="NA164" s="5"/>
      <c r="NB164" s="5"/>
      <c r="NC164" s="5"/>
      <c r="ND164" s="5"/>
      <c r="NE164" s="5"/>
      <c r="NG164" s="11"/>
      <c r="NH164" s="11"/>
      <c r="NI164" s="11"/>
      <c r="NJ164" s="11"/>
      <c r="NK164" s="11"/>
      <c r="NL164" s="11"/>
      <c r="NM164" s="11"/>
      <c r="NQ164" s="5"/>
      <c r="NR164" s="5"/>
      <c r="NU164" s="5"/>
      <c r="NV164" s="5"/>
      <c r="NW164" s="5"/>
      <c r="NX164" s="5"/>
      <c r="NY164" s="5"/>
      <c r="NZ164" s="5"/>
      <c r="OA164" s="5"/>
      <c r="OB164" s="5"/>
      <c r="OC164" s="5"/>
      <c r="OD164" s="5"/>
      <c r="OE164" s="5"/>
      <c r="OF164" s="5"/>
      <c r="OG164" s="5"/>
      <c r="OT164" s="5">
        <v>924074</v>
      </c>
      <c r="OU164" s="5">
        <v>674034</v>
      </c>
      <c r="OV164" s="5">
        <v>463694</v>
      </c>
      <c r="OW164" s="11">
        <v>4.057343507724416E-3</v>
      </c>
      <c r="OX164" s="11">
        <v>2.1564828080982768E-4</v>
      </c>
    </row>
    <row r="165" spans="1:414" x14ac:dyDescent="0.2">
      <c r="A165" s="1" t="s">
        <v>141</v>
      </c>
      <c r="B165" s="1" t="s">
        <v>58</v>
      </c>
      <c r="N165" s="70">
        <v>331341</v>
      </c>
      <c r="O165" s="14">
        <v>1.1575878477050245</v>
      </c>
      <c r="P165" s="93"/>
      <c r="Q165" s="5">
        <v>134126</v>
      </c>
      <c r="R165" s="5"/>
      <c r="S165" s="1">
        <v>2.34</v>
      </c>
      <c r="T165" s="98">
        <v>0.10950547297793667</v>
      </c>
      <c r="U165" s="98">
        <v>0.13691627690574723</v>
      </c>
      <c r="V165" s="98">
        <v>0.3396827631804491</v>
      </c>
      <c r="W165" s="98"/>
      <c r="X165" s="98">
        <v>0.77854029434091632</v>
      </c>
      <c r="Y165" s="98"/>
      <c r="Z165" s="98">
        <v>3.7484389156892034E-2</v>
      </c>
      <c r="AA165" s="98"/>
      <c r="AB165" s="98">
        <v>8.4993388348801338E-2</v>
      </c>
      <c r="AC165" s="98"/>
      <c r="AD165" s="98">
        <v>4.0820824252516104E-2</v>
      </c>
      <c r="AE165" s="98"/>
      <c r="AF165" s="98">
        <v>0.12247777750569337</v>
      </c>
      <c r="AG165" s="98">
        <v>0.65663797536547741</v>
      </c>
      <c r="AH165" s="98">
        <v>0.24562284203051155</v>
      </c>
      <c r="AI165" s="98"/>
      <c r="AJ165" s="98">
        <v>8.699524940617577E-2</v>
      </c>
      <c r="AK165" s="98"/>
      <c r="AL165" s="98">
        <v>0.50307870940501742</v>
      </c>
      <c r="AM165" s="98">
        <v>0.49692129059498258</v>
      </c>
      <c r="AN165" s="98">
        <v>0.5161324372822913</v>
      </c>
      <c r="AO165" s="98">
        <v>0.27089124239118961</v>
      </c>
      <c r="AP165" s="98">
        <v>0.10998909257239366</v>
      </c>
      <c r="AQ165" s="98">
        <v>8.0574223285598684E-3</v>
      </c>
      <c r="AR165" s="98">
        <v>5.7000105555751026E-3</v>
      </c>
      <c r="AS165" s="98">
        <v>8.9229794869990497E-2</v>
      </c>
      <c r="AT165" s="98">
        <v>9.5195533462301342E-4</v>
      </c>
      <c r="AU165" s="98">
        <v>5.7104540671408563E-2</v>
      </c>
      <c r="AV165" s="98">
        <v>5.8937118828564186E-2</v>
      </c>
      <c r="AW165" s="98">
        <v>0.29707141046478686</v>
      </c>
      <c r="AX165" s="7">
        <v>0.70420351013226368</v>
      </c>
      <c r="AY165" s="7">
        <v>0.85135618746551744</v>
      </c>
      <c r="AZ165" s="11">
        <v>0.10458806879631175</v>
      </c>
      <c r="BA165" s="11">
        <v>3.430854515453214E-2</v>
      </c>
      <c r="BB165" s="11">
        <v>2.4859249371179958E-2</v>
      </c>
      <c r="BC165" s="11">
        <v>5.5064241615217753E-3</v>
      </c>
      <c r="BD165" s="98"/>
      <c r="BE165" s="98">
        <v>0.19933664685685384</v>
      </c>
      <c r="BF165" s="98"/>
      <c r="BG165" s="98">
        <v>0.11419984242931204</v>
      </c>
      <c r="BH165" s="98"/>
      <c r="BI165" s="98">
        <v>0.28399999999999997</v>
      </c>
      <c r="BJ165" s="98"/>
      <c r="BK165" s="98">
        <v>0.3135364892861659</v>
      </c>
      <c r="BL165" s="98"/>
      <c r="BM165" s="98">
        <v>0.53936250313728773</v>
      </c>
      <c r="BN165" s="98"/>
      <c r="BO165" s="98">
        <v>0.26456313040433416</v>
      </c>
      <c r="BP165" s="98"/>
      <c r="BQ165" s="98">
        <v>0.15412747663187792</v>
      </c>
      <c r="BR165" s="98"/>
      <c r="BS165" s="98">
        <v>0.41869060703621208</v>
      </c>
      <c r="BT165" s="98">
        <v>9.4458345390276144E-2</v>
      </c>
      <c r="BU165" s="98"/>
      <c r="BV165" s="98">
        <v>1.4774719569694804E-2</v>
      </c>
      <c r="BW165" s="98"/>
      <c r="BX165" s="98">
        <v>7.9848167628385161E-2</v>
      </c>
      <c r="BY165" s="98"/>
      <c r="BZ165" s="98">
        <v>9.9729357095439924E-2</v>
      </c>
      <c r="CA165" s="98"/>
      <c r="CB165" s="98">
        <v>0.27178334950382133</v>
      </c>
      <c r="CC165" s="98"/>
      <c r="CD165" s="98">
        <v>8.2560270529427451E-2</v>
      </c>
      <c r="CE165" s="98"/>
      <c r="CF165" s="98">
        <v>0.54869586432676865</v>
      </c>
      <c r="CG165" s="98">
        <v>3.2000000000000001E-2</v>
      </c>
      <c r="CH165" s="108"/>
      <c r="CI165" s="108">
        <v>74793</v>
      </c>
      <c r="CJ165" s="108"/>
      <c r="CK165" s="108">
        <v>99410</v>
      </c>
      <c r="CL165" s="108">
        <v>41036</v>
      </c>
      <c r="CM165" s="108">
        <v>40997</v>
      </c>
      <c r="CN165" s="108">
        <v>74793</v>
      </c>
      <c r="CO165" s="108">
        <v>41036</v>
      </c>
      <c r="CP165" s="108">
        <v>40997</v>
      </c>
      <c r="CQ165" s="98">
        <v>0.11899999999999999</v>
      </c>
      <c r="CR165" s="167">
        <v>6.9000000000000006E-2</v>
      </c>
      <c r="CS165" s="167">
        <v>0.28399999999999997</v>
      </c>
      <c r="CT165" s="5"/>
      <c r="CU165" s="79">
        <v>19</v>
      </c>
      <c r="CV165" s="79"/>
      <c r="CW165" s="98">
        <v>7.7416755403344178E-3</v>
      </c>
      <c r="CX165" s="98">
        <v>3.3343885803090917E-2</v>
      </c>
      <c r="CY165" s="98">
        <v>0.11594094454197484</v>
      </c>
      <c r="DA165" s="5">
        <v>140324</v>
      </c>
      <c r="DB165" s="10">
        <v>1.1164888083492734</v>
      </c>
      <c r="DC165" s="10"/>
      <c r="DD165" s="98"/>
      <c r="DE165" s="167">
        <v>0.32024457683646418</v>
      </c>
      <c r="DF165" s="14">
        <v>5.8</v>
      </c>
      <c r="DG165" s="98">
        <v>4.4169208403409252E-2</v>
      </c>
      <c r="DH165" s="98">
        <v>2.1600011402183518E-2</v>
      </c>
      <c r="DI165" s="98">
        <v>0.14901228585274079</v>
      </c>
      <c r="DJ165" s="98">
        <v>0.29287221002822039</v>
      </c>
      <c r="DK165" s="98">
        <v>0.15194834810866281</v>
      </c>
      <c r="DL165" s="98">
        <v>0.589483023425734</v>
      </c>
      <c r="DM165" s="108">
        <v>275200</v>
      </c>
      <c r="DN165" s="108"/>
      <c r="DO165" s="173">
        <v>668</v>
      </c>
      <c r="DP165" s="108">
        <v>1085</v>
      </c>
      <c r="DQ165" s="14">
        <v>1.624251497005988</v>
      </c>
      <c r="DR165" s="14"/>
      <c r="DS165" s="14"/>
      <c r="DT165" s="11"/>
      <c r="DU165" s="11"/>
      <c r="DV165" s="7">
        <v>0.46966969243305728</v>
      </c>
      <c r="DW165" s="11">
        <v>0.381265515738407</v>
      </c>
      <c r="DX165" s="11">
        <v>0.2148908244839518</v>
      </c>
      <c r="DY165" s="11">
        <v>0.14880881358628645</v>
      </c>
      <c r="DZ165" s="11">
        <v>0.31948187504943271</v>
      </c>
      <c r="EA165" s="11">
        <v>0.24423623613819964</v>
      </c>
      <c r="EB165" s="11"/>
      <c r="ED165" s="11"/>
      <c r="EH165" s="5"/>
      <c r="EI165" s="1" t="s">
        <v>177</v>
      </c>
      <c r="EJ165" s="1" t="s">
        <v>178</v>
      </c>
      <c r="EM165" s="173">
        <v>779</v>
      </c>
      <c r="EN165" s="173"/>
      <c r="EO165" s="173"/>
      <c r="EP165" s="5"/>
      <c r="ER165" s="11"/>
      <c r="ET165" s="11"/>
      <c r="FH165" s="5"/>
      <c r="FI165" s="11"/>
      <c r="FO165" s="11"/>
      <c r="FP165" s="11"/>
      <c r="FQ165" s="11"/>
      <c r="FR165" s="11"/>
      <c r="FS165" s="11"/>
      <c r="FT165" s="11"/>
      <c r="FU165" s="11"/>
      <c r="FV165" s="11"/>
      <c r="FW165" s="11"/>
      <c r="FX165" s="11"/>
      <c r="GC165" s="81"/>
      <c r="GD165" s="81"/>
      <c r="GE165" s="81"/>
      <c r="GF165" s="81"/>
      <c r="GG165" s="81"/>
      <c r="GH165" s="11"/>
      <c r="GI165" s="11"/>
      <c r="GJ165" s="11"/>
      <c r="GK165" s="11"/>
      <c r="HF165" s="5"/>
      <c r="IB165" s="5"/>
      <c r="IE165" s="5"/>
      <c r="IF165" s="5"/>
      <c r="IG165" s="5"/>
      <c r="IH165" s="5"/>
      <c r="II165" s="5"/>
      <c r="IJ165" s="5"/>
      <c r="IK165" s="5"/>
      <c r="IL165" s="5"/>
      <c r="IM165" s="11"/>
      <c r="IN165" s="11"/>
      <c r="IO165" s="11"/>
      <c r="IP165" s="11"/>
      <c r="IQ165" s="11"/>
      <c r="IR165" s="11"/>
      <c r="IS165" s="11"/>
      <c r="IT165" s="11"/>
      <c r="IU165" s="11"/>
      <c r="IX165" s="5"/>
      <c r="IY165" s="5"/>
      <c r="IZ165" s="5"/>
      <c r="JA165" s="5"/>
      <c r="JB165" s="11"/>
      <c r="JC165" s="11"/>
      <c r="JD165" s="11"/>
      <c r="JE165" s="11"/>
      <c r="JF165" s="11"/>
      <c r="JY165" s="5"/>
      <c r="JZ165" s="5"/>
      <c r="KA165" s="5"/>
      <c r="KB165" s="5"/>
      <c r="KE165" s="5"/>
      <c r="KF165" s="5"/>
      <c r="KG165" s="5"/>
      <c r="KH165" s="5"/>
      <c r="KI165" s="5"/>
      <c r="KJ165" s="5"/>
      <c r="KM165" s="5"/>
      <c r="KN165" s="5"/>
      <c r="KV165" s="5"/>
      <c r="KZ165" s="5"/>
      <c r="LA165" s="5"/>
      <c r="LC165" s="5"/>
      <c r="LD165" s="5"/>
      <c r="LE165" s="5"/>
      <c r="LF165" s="5"/>
      <c r="LG165" s="5"/>
      <c r="LI165" s="11"/>
      <c r="LJ165" s="11"/>
      <c r="LK165" s="11"/>
      <c r="LL165" s="11"/>
      <c r="LM165" s="11"/>
      <c r="LN165" s="11"/>
      <c r="LO165" s="11"/>
      <c r="LP165" s="11"/>
      <c r="LQ165" s="11"/>
      <c r="LU165" s="5"/>
      <c r="LW165" s="5"/>
      <c r="LX165" s="5"/>
      <c r="LY165" s="11"/>
      <c r="MB165" s="5"/>
      <c r="MH165" s="5"/>
      <c r="MO165" s="5"/>
      <c r="MP165" s="5"/>
      <c r="MQ165" s="5"/>
      <c r="MR165" s="5"/>
      <c r="MS165" s="11"/>
      <c r="MY165" s="5"/>
      <c r="MZ165" s="5"/>
      <c r="NA165" s="5"/>
      <c r="NB165" s="5"/>
      <c r="NC165" s="5"/>
      <c r="ND165" s="5"/>
      <c r="NE165" s="5"/>
      <c r="NG165" s="11"/>
      <c r="NH165" s="11"/>
      <c r="NI165" s="11"/>
      <c r="NJ165" s="11"/>
      <c r="NK165" s="11"/>
      <c r="NL165" s="11"/>
      <c r="NM165" s="11"/>
      <c r="NR165" s="5"/>
      <c r="NU165" s="5"/>
      <c r="NV165" s="5"/>
      <c r="NW165" s="5"/>
      <c r="NX165" s="5"/>
      <c r="NY165" s="5"/>
      <c r="NZ165" s="5"/>
      <c r="OA165" s="5"/>
      <c r="OB165" s="5"/>
      <c r="OC165" s="5"/>
      <c r="OD165" s="5"/>
      <c r="OE165" s="5"/>
      <c r="OF165" s="5"/>
      <c r="OG165" s="5"/>
      <c r="OT165" s="5">
        <v>153331</v>
      </c>
      <c r="OU165" s="5">
        <v>113756</v>
      </c>
      <c r="OV165" s="5">
        <v>80083</v>
      </c>
      <c r="OW165" s="11">
        <v>1.5592645261083252E-3</v>
      </c>
      <c r="OX165" s="11">
        <v>1.1850410398423271E-4</v>
      </c>
    </row>
    <row r="166" spans="1:414" x14ac:dyDescent="0.2">
      <c r="A166" s="1" t="s">
        <v>154</v>
      </c>
      <c r="B166" s="1" t="s">
        <v>59</v>
      </c>
      <c r="N166" s="70">
        <v>325137</v>
      </c>
      <c r="O166" s="14">
        <v>1.160175986982958</v>
      </c>
      <c r="P166" s="93"/>
      <c r="Q166" s="5">
        <v>126225</v>
      </c>
      <c r="R166" s="5"/>
      <c r="S166" s="1">
        <v>2.42</v>
      </c>
      <c r="T166" s="98">
        <v>0.11996211788612787</v>
      </c>
      <c r="U166" s="98">
        <v>0.14353495314910752</v>
      </c>
      <c r="V166" s="98">
        <v>0.32499592328244753</v>
      </c>
      <c r="W166" s="98"/>
      <c r="X166" s="98">
        <v>0.51477339722281457</v>
      </c>
      <c r="Y166" s="98"/>
      <c r="Z166" s="98">
        <v>7.3904617353018648E-2</v>
      </c>
      <c r="AA166" s="98"/>
      <c r="AB166" s="98">
        <v>0.36237628730196558</v>
      </c>
      <c r="AC166" s="98"/>
      <c r="AD166" s="98">
        <v>2.4253333500583285E-2</v>
      </c>
      <c r="AE166" s="98"/>
      <c r="AF166" s="98">
        <v>0.43628090465498426</v>
      </c>
      <c r="AG166" s="98">
        <v>0.74126014475483248</v>
      </c>
      <c r="AH166" s="98">
        <v>0.18863599302567705</v>
      </c>
      <c r="AI166" s="98"/>
      <c r="AJ166" s="98">
        <v>6.1028461760389355E-2</v>
      </c>
      <c r="AK166" s="98"/>
      <c r="AL166" s="98">
        <v>0.55074251066235036</v>
      </c>
      <c r="AM166" s="98">
        <v>0.44925748933764964</v>
      </c>
      <c r="AN166" s="98">
        <v>0.30815477108062278</v>
      </c>
      <c r="AO166" s="98">
        <v>0.47566928729253377</v>
      </c>
      <c r="AP166" s="98">
        <v>6.1353476183135504E-2</v>
      </c>
      <c r="AQ166" s="98">
        <v>3.8538615692924313E-2</v>
      </c>
      <c r="AR166" s="98">
        <v>3.5455526437490367E-3</v>
      </c>
      <c r="AS166" s="98">
        <v>0.11273829710703458</v>
      </c>
      <c r="AT166" s="98">
        <v>1.0379950075889665E-3</v>
      </c>
      <c r="AU166" s="98">
        <v>5.0065102294804549E-2</v>
      </c>
      <c r="AV166" s="98">
        <v>7.6110120816003171E-2</v>
      </c>
      <c r="AW166" s="98">
        <v>0.35348781937017232</v>
      </c>
      <c r="AX166" s="7">
        <v>0.73315904139433552</v>
      </c>
      <c r="AY166" s="7">
        <v>0.8630540701128937</v>
      </c>
      <c r="AZ166" s="11">
        <v>0.11965541067364804</v>
      </c>
      <c r="BA166" s="11">
        <v>5.9685077304393576E-2</v>
      </c>
      <c r="BB166" s="11">
        <v>2.0655708607760233E-2</v>
      </c>
      <c r="BC166" s="11">
        <v>5.7875286048442815E-3</v>
      </c>
      <c r="BD166" s="98"/>
      <c r="BE166" s="98">
        <v>0.21948560668888645</v>
      </c>
      <c r="BF166" s="98"/>
      <c r="BG166" s="98">
        <v>7.8264770160806588E-2</v>
      </c>
      <c r="BH166" s="98"/>
      <c r="BI166" s="98">
        <v>0.41</v>
      </c>
      <c r="BJ166" s="98"/>
      <c r="BK166" s="98">
        <v>0.29775037684969302</v>
      </c>
      <c r="BL166" s="98"/>
      <c r="BM166" s="98">
        <v>0.44735357271601645</v>
      </c>
      <c r="BN166" s="98"/>
      <c r="BO166" s="98">
        <v>0.20166804888353387</v>
      </c>
      <c r="BP166" s="98"/>
      <c r="BQ166" s="98">
        <v>0.13275019429274831</v>
      </c>
      <c r="BR166" s="98"/>
      <c r="BS166" s="98">
        <v>0.33441824317628221</v>
      </c>
      <c r="BT166" s="98">
        <v>5.2871409946457733E-2</v>
      </c>
      <c r="BU166" s="98"/>
      <c r="BV166" s="98">
        <v>1.8043618596762147E-2</v>
      </c>
      <c r="BW166" s="98"/>
      <c r="BX166" s="98">
        <v>5.6472539017505666E-2</v>
      </c>
      <c r="BY166" s="98"/>
      <c r="BZ166" s="98">
        <v>8.7604268192347123E-2</v>
      </c>
      <c r="CA166" s="98"/>
      <c r="CB166" s="98">
        <v>0.2972355480171639</v>
      </c>
      <c r="CC166" s="98"/>
      <c r="CD166" s="98">
        <v>9.9002569522676359E-2</v>
      </c>
      <c r="CE166" s="98"/>
      <c r="CF166" s="98">
        <v>0.55835854334645518</v>
      </c>
      <c r="CG166" s="98">
        <v>4.9000000000000002E-2</v>
      </c>
      <c r="CH166" s="108"/>
      <c r="CI166" s="108">
        <v>64155</v>
      </c>
      <c r="CJ166" s="108"/>
      <c r="CK166" s="108">
        <v>89739</v>
      </c>
      <c r="CL166" s="108">
        <v>35808</v>
      </c>
      <c r="CM166" s="108">
        <v>37080</v>
      </c>
      <c r="CN166" s="108">
        <v>64155</v>
      </c>
      <c r="CO166" s="108">
        <v>35808</v>
      </c>
      <c r="CP166" s="108">
        <v>37080</v>
      </c>
      <c r="CQ166" s="98">
        <v>0.17100000000000001</v>
      </c>
      <c r="CR166" s="167">
        <v>0.112</v>
      </c>
      <c r="CS166" s="167">
        <v>0.41</v>
      </c>
      <c r="CT166" s="5"/>
      <c r="CU166" s="79">
        <v>17.100000000000001</v>
      </c>
      <c r="CV166" s="79"/>
      <c r="CW166" s="98">
        <v>5.5840792695073284E-3</v>
      </c>
      <c r="CX166" s="98">
        <v>1.891775531579928E-2</v>
      </c>
      <c r="CY166" s="98">
        <v>7.2753677202948189E-2</v>
      </c>
      <c r="DA166" s="5">
        <v>139344</v>
      </c>
      <c r="DB166" s="10">
        <v>1.1352554571129432</v>
      </c>
      <c r="DC166" s="10"/>
      <c r="DD166" s="98"/>
      <c r="DE166" s="167">
        <v>0.26443908600298538</v>
      </c>
      <c r="DF166" s="14">
        <v>5.2</v>
      </c>
      <c r="DG166" s="98">
        <v>9.4148294867378579E-2</v>
      </c>
      <c r="DH166" s="98">
        <v>2.9373349408657712E-2</v>
      </c>
      <c r="DI166" s="98">
        <v>0.18396916982431968</v>
      </c>
      <c r="DJ166" s="98">
        <v>0.33031921001263065</v>
      </c>
      <c r="DK166" s="98">
        <v>5.7641520266391091E-2</v>
      </c>
      <c r="DL166" s="98">
        <v>0.55504060209942563</v>
      </c>
      <c r="DM166" s="108">
        <v>214100</v>
      </c>
      <c r="DN166" s="108"/>
      <c r="DO166" s="173">
        <v>731</v>
      </c>
      <c r="DP166" s="108">
        <v>1178</v>
      </c>
      <c r="DQ166" s="14">
        <v>1.6114911080711354</v>
      </c>
      <c r="DR166" s="14"/>
      <c r="DS166" s="14"/>
      <c r="DT166" s="11"/>
      <c r="DU166" s="11"/>
      <c r="DV166" s="7">
        <v>0.54436308715850656</v>
      </c>
      <c r="DW166" s="11">
        <v>0.45481484313762977</v>
      </c>
      <c r="DX166" s="11">
        <v>0.27783888874677037</v>
      </c>
      <c r="DY166" s="11">
        <v>0.20766928449003608</v>
      </c>
      <c r="DZ166" s="11">
        <v>0.39643133559798971</v>
      </c>
      <c r="EA166" s="11">
        <v>0.31763902345967043</v>
      </c>
      <c r="EB166" s="11"/>
      <c r="ED166" s="11"/>
      <c r="EH166" s="5"/>
      <c r="EI166" s="1" t="s">
        <v>255</v>
      </c>
      <c r="EJ166" s="1" t="s">
        <v>256</v>
      </c>
      <c r="EM166" s="173">
        <v>845</v>
      </c>
      <c r="EN166" s="173"/>
      <c r="EO166" s="173"/>
      <c r="EP166" s="5"/>
      <c r="EQ166" s="5"/>
      <c r="ER166" s="11"/>
      <c r="ET166" s="11"/>
      <c r="FH166" s="5"/>
      <c r="FI166" s="11"/>
      <c r="FO166" s="11"/>
      <c r="FP166" s="11"/>
      <c r="FQ166" s="11"/>
      <c r="FR166" s="11"/>
      <c r="FS166" s="11"/>
      <c r="FT166" s="11"/>
      <c r="FU166" s="11"/>
      <c r="FV166" s="11"/>
      <c r="FW166" s="11"/>
      <c r="FX166" s="11"/>
      <c r="GC166" s="81"/>
      <c r="GD166" s="81"/>
      <c r="GE166" s="81"/>
      <c r="GF166" s="81"/>
      <c r="GG166" s="81"/>
      <c r="GH166" s="11"/>
      <c r="GI166" s="11"/>
      <c r="GJ166" s="11"/>
      <c r="GK166" s="11"/>
      <c r="HF166" s="5"/>
      <c r="IB166" s="5"/>
      <c r="IE166" s="5"/>
      <c r="IF166" s="5"/>
      <c r="IG166" s="5"/>
      <c r="IH166" s="5"/>
      <c r="II166" s="5"/>
      <c r="IJ166" s="5"/>
      <c r="IK166" s="5"/>
      <c r="IL166" s="5"/>
      <c r="IM166" s="11"/>
      <c r="IN166" s="11"/>
      <c r="IO166" s="11"/>
      <c r="IP166" s="11"/>
      <c r="IQ166" s="11"/>
      <c r="IR166" s="11"/>
      <c r="IS166" s="11"/>
      <c r="IT166" s="11"/>
      <c r="IU166" s="11"/>
      <c r="IW166" s="5"/>
      <c r="IX166" s="5"/>
      <c r="IY166" s="5"/>
      <c r="IZ166" s="5"/>
      <c r="JA166" s="5"/>
      <c r="JB166" s="11"/>
      <c r="JC166" s="11"/>
      <c r="JD166" s="11"/>
      <c r="JE166" s="11"/>
      <c r="JF166" s="11"/>
      <c r="JY166" s="5"/>
      <c r="JZ166" s="5"/>
      <c r="KA166" s="5"/>
      <c r="KB166" s="5"/>
      <c r="KE166" s="5"/>
      <c r="KF166" s="5"/>
      <c r="KG166" s="5"/>
      <c r="KH166" s="5"/>
      <c r="KI166" s="5"/>
      <c r="KJ166" s="5"/>
      <c r="KM166" s="5"/>
      <c r="KN166" s="5"/>
      <c r="KV166" s="5"/>
      <c r="KZ166" s="5"/>
      <c r="LA166" s="5"/>
      <c r="LC166" s="5"/>
      <c r="LD166" s="5"/>
      <c r="LE166" s="5"/>
      <c r="LF166" s="5"/>
      <c r="LG166" s="5"/>
      <c r="LI166" s="11"/>
      <c r="LJ166" s="11"/>
      <c r="LK166" s="11"/>
      <c r="LL166" s="11"/>
      <c r="LM166" s="11"/>
      <c r="LN166" s="11"/>
      <c r="LO166" s="11"/>
      <c r="LP166" s="11"/>
      <c r="LQ166" s="11"/>
      <c r="LU166" s="5"/>
      <c r="LW166" s="5"/>
      <c r="LX166" s="5"/>
      <c r="LY166" s="11"/>
      <c r="MB166" s="5"/>
      <c r="MH166" s="5"/>
      <c r="MO166" s="5"/>
      <c r="MP166" s="5"/>
      <c r="MQ166" s="5"/>
      <c r="MR166" s="5"/>
      <c r="MS166" s="11"/>
      <c r="MY166" s="5"/>
      <c r="MZ166" s="5"/>
      <c r="NA166" s="5"/>
      <c r="NB166" s="5"/>
      <c r="NC166" s="5"/>
      <c r="ND166" s="5"/>
      <c r="NE166" s="5"/>
      <c r="NG166" s="11"/>
      <c r="NH166" s="11"/>
      <c r="NI166" s="11"/>
      <c r="NJ166" s="11"/>
      <c r="NK166" s="11"/>
      <c r="NL166" s="11"/>
      <c r="NM166" s="11"/>
      <c r="NQ166" s="5"/>
      <c r="NR166" s="5"/>
      <c r="NU166" s="5"/>
      <c r="NV166" s="5"/>
      <c r="NW166" s="5"/>
      <c r="NX166" s="5"/>
      <c r="NY166" s="5"/>
      <c r="NZ166" s="5"/>
      <c r="OA166" s="5"/>
      <c r="OB166" s="5"/>
      <c r="OC166" s="5"/>
      <c r="OD166" s="5"/>
      <c r="OE166" s="5"/>
      <c r="OF166" s="5"/>
      <c r="OG166" s="5"/>
      <c r="OT166" s="5">
        <v>318734</v>
      </c>
      <c r="OU166" s="5">
        <v>232419</v>
      </c>
      <c r="OV166" s="5">
        <v>177032</v>
      </c>
      <c r="OW166" s="11">
        <v>6.7939810984104249E-3</v>
      </c>
      <c r="OX166" s="11">
        <v>4.5132735374737103E-4</v>
      </c>
    </row>
    <row r="167" spans="1:414" x14ac:dyDescent="0.2">
      <c r="A167" s="1" t="s">
        <v>159</v>
      </c>
      <c r="B167" s="1" t="s">
        <v>61</v>
      </c>
      <c r="N167" s="70">
        <v>586325</v>
      </c>
      <c r="O167" s="14">
        <v>1.1978210107192544</v>
      </c>
      <c r="P167" s="93"/>
      <c r="Q167" s="5">
        <v>251529</v>
      </c>
      <c r="R167" s="5"/>
      <c r="S167" s="1">
        <v>2.21</v>
      </c>
      <c r="T167" s="98">
        <v>0.10186423689568586</v>
      </c>
      <c r="U167" s="98">
        <v>0.15496600159951385</v>
      </c>
      <c r="V167" s="98">
        <v>0.36107628423850219</v>
      </c>
      <c r="W167" s="98"/>
      <c r="X167" s="98">
        <v>0.75778889909442371</v>
      </c>
      <c r="Y167" s="98"/>
      <c r="Z167" s="98">
        <v>5.2015631930208112E-2</v>
      </c>
      <c r="AA167" s="98"/>
      <c r="AB167" s="98">
        <v>7.8131711933840192E-2</v>
      </c>
      <c r="AC167" s="98"/>
      <c r="AD167" s="98">
        <v>6.1486989107240771E-2</v>
      </c>
      <c r="AE167" s="98"/>
      <c r="AF167" s="98">
        <v>0.1301473438640483</v>
      </c>
      <c r="AG167" s="98">
        <v>0.58989232966748972</v>
      </c>
      <c r="AH167" s="98">
        <v>0.30940465255974603</v>
      </c>
      <c r="AI167" s="98"/>
      <c r="AJ167" s="98">
        <v>8.9525628891830258E-2</v>
      </c>
      <c r="AK167" s="98"/>
      <c r="AL167" s="98">
        <v>0.54924028165168037</v>
      </c>
      <c r="AM167" s="98">
        <v>0.45075971834831963</v>
      </c>
      <c r="AN167" s="98">
        <v>0.4432503072031832</v>
      </c>
      <c r="AO167" s="98">
        <v>0.31260605824182253</v>
      </c>
      <c r="AP167" s="98">
        <v>0.12565097817394527</v>
      </c>
      <c r="AQ167" s="98">
        <v>2.4010610700423259E-2</v>
      </c>
      <c r="AR167" s="98">
        <v>4.9152509313620312E-3</v>
      </c>
      <c r="AS167" s="98">
        <v>8.9566794749263684E-2</v>
      </c>
      <c r="AT167" s="98">
        <v>5.587821343382099E-4</v>
      </c>
      <c r="AU167" s="98">
        <v>4.3148196916835524E-2</v>
      </c>
      <c r="AV167" s="98">
        <v>6.4803660810483082E-2</v>
      </c>
      <c r="AW167" s="98">
        <v>0.32070258300235754</v>
      </c>
      <c r="AX167" s="7">
        <v>0.70156125138651992</v>
      </c>
      <c r="AY167" s="7">
        <v>0.84957599322543309</v>
      </c>
      <c r="AZ167" s="11">
        <v>0.10685166894662435</v>
      </c>
      <c r="BA167" s="11">
        <v>2.89651456972181E-2</v>
      </c>
      <c r="BB167" s="11">
        <v>4.14124821960834E-2</v>
      </c>
      <c r="BC167" s="11">
        <v>8.8398976747952884E-3</v>
      </c>
      <c r="BD167" s="98"/>
      <c r="BE167" s="98">
        <v>0.14835264135277493</v>
      </c>
      <c r="BF167" s="98"/>
      <c r="BG167" s="98">
        <v>8.9441136951175115E-2</v>
      </c>
      <c r="BH167" s="98"/>
      <c r="BI167" s="98">
        <v>0.21299999999999999</v>
      </c>
      <c r="BJ167" s="98"/>
      <c r="BK167" s="98">
        <v>0.23779377830395004</v>
      </c>
      <c r="BL167" s="98"/>
      <c r="BM167" s="98">
        <v>0.53221561098572556</v>
      </c>
      <c r="BN167" s="98"/>
      <c r="BO167" s="98">
        <v>0.33149638678550941</v>
      </c>
      <c r="BP167" s="98"/>
      <c r="BQ167" s="98">
        <v>0.22170390761485936</v>
      </c>
      <c r="BR167" s="98"/>
      <c r="BS167" s="98">
        <v>0.55320029440036877</v>
      </c>
      <c r="BT167" s="98">
        <v>9.0447984854418031E-2</v>
      </c>
      <c r="BU167" s="98"/>
      <c r="BV167" s="98">
        <v>2.4870574958605569E-2</v>
      </c>
      <c r="BW167" s="98"/>
      <c r="BX167" s="98">
        <v>7.2727777281010361E-2</v>
      </c>
      <c r="BY167" s="98"/>
      <c r="BZ167" s="98">
        <v>0.1681245933787413</v>
      </c>
      <c r="CA167" s="98"/>
      <c r="CB167" s="98">
        <v>0.28865715545496873</v>
      </c>
      <c r="CC167" s="98"/>
      <c r="CD167" s="98">
        <v>7.3140950730607834E-2</v>
      </c>
      <c r="CE167" s="98"/>
      <c r="CF167" s="98">
        <v>0.6275210518039338</v>
      </c>
      <c r="CG167" s="98">
        <v>2.4E-2</v>
      </c>
      <c r="CH167" s="108"/>
      <c r="CI167" s="108">
        <v>89975</v>
      </c>
      <c r="CJ167" s="108"/>
      <c r="CK167" s="108">
        <v>119709</v>
      </c>
      <c r="CL167" s="108">
        <v>53181</v>
      </c>
      <c r="CM167" s="108">
        <v>52047</v>
      </c>
      <c r="CN167" s="108">
        <v>89975</v>
      </c>
      <c r="CO167" s="108">
        <v>53181</v>
      </c>
      <c r="CP167" s="108">
        <v>52047</v>
      </c>
      <c r="CQ167" s="98">
        <v>0.106</v>
      </c>
      <c r="CR167" s="167">
        <v>4.9000000000000002E-2</v>
      </c>
      <c r="CS167" s="167">
        <v>0.21299999999999999</v>
      </c>
      <c r="CT167" s="5"/>
      <c r="CU167" s="79">
        <v>20.6</v>
      </c>
      <c r="CV167" s="79"/>
      <c r="CW167" s="98">
        <v>2.8665642447633678E-2</v>
      </c>
      <c r="CX167" s="98">
        <v>4.8912704063151846E-2</v>
      </c>
      <c r="CY167" s="98">
        <v>0.20029727332908656</v>
      </c>
      <c r="DA167" s="5">
        <v>261061</v>
      </c>
      <c r="DB167" s="10">
        <v>1.1080972039782324</v>
      </c>
      <c r="DC167" s="10"/>
      <c r="DD167" s="98"/>
      <c r="DE167" s="167">
        <v>0.42172902118661926</v>
      </c>
      <c r="DF167" s="14">
        <v>5.4</v>
      </c>
      <c r="DG167" s="98">
        <v>3.6512539214972745E-2</v>
      </c>
      <c r="DH167" s="98">
        <v>2.4408088531032976E-2</v>
      </c>
      <c r="DI167" s="98">
        <v>0.16140289051217915</v>
      </c>
      <c r="DJ167" s="98">
        <v>0.32624559011112347</v>
      </c>
      <c r="DK167" s="98">
        <v>0.13496845564829676</v>
      </c>
      <c r="DL167" s="98">
        <v>0.57123433083262765</v>
      </c>
      <c r="DM167" s="108">
        <v>394800</v>
      </c>
      <c r="DN167" s="108"/>
      <c r="DO167" s="173">
        <v>832</v>
      </c>
      <c r="DP167" s="108">
        <v>1398</v>
      </c>
      <c r="DQ167" s="14">
        <v>1.6802884615384615</v>
      </c>
      <c r="DR167" s="14"/>
      <c r="DS167" s="14"/>
      <c r="DT167" s="11"/>
      <c r="DU167" s="11"/>
      <c r="DV167" s="7">
        <v>0.4784253400669492</v>
      </c>
      <c r="DW167" s="11">
        <v>0.38585747179814633</v>
      </c>
      <c r="DX167" s="11">
        <v>0.22418584544443987</v>
      </c>
      <c r="DY167" s="11">
        <v>0.1598974844579851</v>
      </c>
      <c r="DZ167" s="11">
        <v>0.33319501248503464</v>
      </c>
      <c r="EA167" s="11">
        <v>0.2567813696349403</v>
      </c>
      <c r="EB167" s="11"/>
      <c r="ED167" s="11"/>
      <c r="EH167" s="5"/>
      <c r="EI167" s="1" t="s">
        <v>273</v>
      </c>
      <c r="EJ167" s="1" t="s">
        <v>274</v>
      </c>
      <c r="EM167" s="173">
        <v>668</v>
      </c>
      <c r="EN167" s="173"/>
      <c r="EO167" s="173"/>
      <c r="EP167" s="5"/>
      <c r="EQ167" s="5"/>
      <c r="ER167" s="11"/>
      <c r="ET167" s="11"/>
      <c r="FH167" s="5"/>
      <c r="FI167" s="11"/>
      <c r="FO167" s="11"/>
      <c r="FP167" s="11"/>
      <c r="FQ167" s="11"/>
      <c r="FR167" s="11"/>
      <c r="FS167" s="11"/>
      <c r="FT167" s="11"/>
      <c r="FU167" s="11"/>
      <c r="FV167" s="11"/>
      <c r="FW167" s="11"/>
      <c r="FX167" s="11"/>
      <c r="GC167" s="81"/>
      <c r="GD167" s="81"/>
      <c r="GE167" s="81"/>
      <c r="GF167" s="81"/>
      <c r="GG167" s="81"/>
      <c r="GH167" s="11"/>
      <c r="GI167" s="11"/>
      <c r="GJ167" s="11"/>
      <c r="GK167" s="11"/>
      <c r="HF167" s="5"/>
      <c r="IB167" s="5"/>
      <c r="IE167" s="5"/>
      <c r="IF167" s="5"/>
      <c r="IG167" s="5"/>
      <c r="IH167" s="5"/>
      <c r="II167" s="5"/>
      <c r="IJ167" s="5"/>
      <c r="IK167" s="5"/>
      <c r="IL167" s="5"/>
      <c r="IM167" s="11"/>
      <c r="IN167" s="11"/>
      <c r="IO167" s="11"/>
      <c r="IP167" s="11"/>
      <c r="IQ167" s="11"/>
      <c r="IR167" s="11"/>
      <c r="IS167" s="11"/>
      <c r="IT167" s="11"/>
      <c r="IU167" s="11"/>
      <c r="IW167" s="5"/>
      <c r="IX167" s="5"/>
      <c r="IY167" s="5"/>
      <c r="IZ167" s="5"/>
      <c r="JA167" s="5"/>
      <c r="JB167" s="11"/>
      <c r="JC167" s="11"/>
      <c r="JD167" s="11"/>
      <c r="JE167" s="11"/>
      <c r="JF167" s="11"/>
      <c r="JY167" s="5"/>
      <c r="JZ167" s="5"/>
      <c r="KA167" s="5"/>
      <c r="KB167" s="5"/>
      <c r="KE167" s="5"/>
      <c r="KF167" s="5"/>
      <c r="KG167" s="5"/>
      <c r="KH167" s="5"/>
      <c r="KI167" s="5"/>
      <c r="KJ167" s="5"/>
      <c r="KM167" s="5"/>
      <c r="KN167" s="5"/>
      <c r="KV167" s="5"/>
      <c r="KZ167" s="5"/>
      <c r="LA167" s="5"/>
      <c r="LB167" s="5"/>
      <c r="LC167" s="5"/>
      <c r="LD167" s="5"/>
      <c r="LE167" s="5"/>
      <c r="LF167" s="5"/>
      <c r="LG167" s="5"/>
      <c r="LI167" s="11"/>
      <c r="LJ167" s="11"/>
      <c r="LK167" s="11"/>
      <c r="LL167" s="11"/>
      <c r="LM167" s="11"/>
      <c r="LN167" s="11"/>
      <c r="LO167" s="11"/>
      <c r="LP167" s="11"/>
      <c r="LQ167" s="11"/>
      <c r="LU167" s="5"/>
      <c r="LW167" s="5"/>
      <c r="LX167" s="5"/>
      <c r="LY167" s="11"/>
      <c r="MB167" s="5"/>
      <c r="MH167" s="5"/>
      <c r="MO167" s="5"/>
      <c r="MP167" s="5"/>
      <c r="MQ167" s="5"/>
      <c r="MR167" s="5"/>
      <c r="MS167" s="11"/>
      <c r="MY167" s="5"/>
      <c r="MZ167" s="5"/>
      <c r="NA167" s="5"/>
      <c r="NB167" s="5"/>
      <c r="NC167" s="5"/>
      <c r="ND167" s="5"/>
      <c r="NE167" s="5"/>
      <c r="NG167" s="11"/>
      <c r="NH167" s="11"/>
      <c r="NI167" s="11"/>
      <c r="NJ167" s="11"/>
      <c r="NK167" s="11"/>
      <c r="NL167" s="11"/>
      <c r="NM167" s="11"/>
      <c r="NQ167" s="5"/>
      <c r="NR167" s="5"/>
      <c r="NU167" s="5"/>
      <c r="NV167" s="5"/>
      <c r="NW167" s="5"/>
      <c r="NX167" s="5"/>
      <c r="NY167" s="5"/>
      <c r="NZ167" s="5"/>
      <c r="OA167" s="5"/>
      <c r="OB167" s="5"/>
      <c r="OC167" s="5"/>
      <c r="OD167" s="5"/>
      <c r="OE167" s="5"/>
      <c r="OF167" s="5"/>
      <c r="OG167" s="5"/>
      <c r="OT167" s="5">
        <v>379256</v>
      </c>
      <c r="OU167" s="5">
        <v>262936</v>
      </c>
      <c r="OV167" s="5">
        <v>183716</v>
      </c>
      <c r="OW167" s="11">
        <v>4.1361413621828977E-3</v>
      </c>
      <c r="OX167" s="11">
        <v>8.1543270500567986E-4</v>
      </c>
    </row>
    <row r="168" spans="1:414" x14ac:dyDescent="0.2">
      <c r="A168" s="1" t="s">
        <v>139</v>
      </c>
      <c r="B168" s="1" t="s">
        <v>62</v>
      </c>
      <c r="N168" s="70">
        <v>1277084</v>
      </c>
      <c r="O168" s="14">
        <v>1.0935445818530594</v>
      </c>
      <c r="P168" s="93"/>
      <c r="Q168" s="5">
        <v>539493</v>
      </c>
      <c r="R168" s="5"/>
      <c r="S168" s="1">
        <v>2.2999999999999998</v>
      </c>
      <c r="T168" s="98">
        <v>6.0602790398709409E-2</v>
      </c>
      <c r="U168" s="98">
        <v>0.15939475193305061</v>
      </c>
      <c r="V168" s="98">
        <v>0.38441948615828642</v>
      </c>
      <c r="W168" s="98"/>
      <c r="X168" s="98">
        <v>0.65152785042252992</v>
      </c>
      <c r="Y168" s="98"/>
      <c r="Z168" s="98">
        <v>0.13403744478123603</v>
      </c>
      <c r="AA168" s="98"/>
      <c r="AB168" s="98">
        <v>7.8234196878131157E-2</v>
      </c>
      <c r="AC168" s="98"/>
      <c r="AD168" s="98">
        <v>7.0806839879763314E-2</v>
      </c>
      <c r="AE168" s="98"/>
      <c r="AF168" s="98">
        <v>0.21227164165936718</v>
      </c>
      <c r="AG168" s="98">
        <v>0.5728155110374511</v>
      </c>
      <c r="AH168" s="98">
        <v>0.27781812624852698</v>
      </c>
      <c r="AI168" s="98"/>
      <c r="AJ168" s="98">
        <v>0.13647384473838436</v>
      </c>
      <c r="AK168" s="98"/>
      <c r="AL168" s="98">
        <v>0.62880873635665757</v>
      </c>
      <c r="AM168" s="98">
        <v>0.37119126364334237</v>
      </c>
      <c r="AN168" s="98">
        <v>0.32073903482190785</v>
      </c>
      <c r="AO168" s="98">
        <v>0.21850126693332872</v>
      </c>
      <c r="AP168" s="98">
        <v>9.3643400114283737E-2</v>
      </c>
      <c r="AQ168" s="98">
        <v>2.5448332785002279E-2</v>
      </c>
      <c r="AR168" s="98">
        <v>3.3592491904902082E-3</v>
      </c>
      <c r="AS168" s="98">
        <v>0.3383087161549872</v>
      </c>
      <c r="AT168" s="98">
        <v>4.0315211706062875E-3</v>
      </c>
      <c r="AU168" s="98">
        <v>4.4903504528866177E-2</v>
      </c>
      <c r="AV168" s="98">
        <v>5.5911754184020925E-2</v>
      </c>
      <c r="AW168" s="98">
        <v>0.28342536418452141</v>
      </c>
      <c r="AX168" s="7">
        <v>0.68119141490251034</v>
      </c>
      <c r="AY168" s="7">
        <v>0.81486506775806178</v>
      </c>
      <c r="AZ168" s="11">
        <v>8.5589385261063133E-2</v>
      </c>
      <c r="BA168" s="11">
        <v>3.351548647166129E-2</v>
      </c>
      <c r="BB168" s="11">
        <v>2.4460716153640087E-2</v>
      </c>
      <c r="BC168" s="11">
        <v>5.9389789644219365E-3</v>
      </c>
      <c r="BD168" s="98"/>
      <c r="BE168" s="98">
        <v>0.16369829168828742</v>
      </c>
      <c r="BF168" s="98"/>
      <c r="BG168" s="98">
        <v>8.5546154356999665E-2</v>
      </c>
      <c r="BH168" s="98"/>
      <c r="BI168" s="98">
        <v>0.27600000000000002</v>
      </c>
      <c r="BJ168" s="98"/>
      <c r="BK168" s="98">
        <v>0.24924444604528709</v>
      </c>
      <c r="BL168" s="98"/>
      <c r="BM168" s="98">
        <v>0.5434456625509555</v>
      </c>
      <c r="BN168" s="98"/>
      <c r="BO168" s="98">
        <v>0.33828218828685952</v>
      </c>
      <c r="BP168" s="98"/>
      <c r="BQ168" s="98">
        <v>0.20308052150950956</v>
      </c>
      <c r="BR168" s="98"/>
      <c r="BS168" s="98">
        <v>0.54136270979636902</v>
      </c>
      <c r="BT168" s="98">
        <v>0.12630721718659046</v>
      </c>
      <c r="BU168" s="98"/>
      <c r="BV168" s="98">
        <v>1.8212865282433467E-2</v>
      </c>
      <c r="BW168" s="98"/>
      <c r="BX168" s="98">
        <v>9.8849562851088354E-2</v>
      </c>
      <c r="BY168" s="98"/>
      <c r="BZ168" s="98">
        <v>0.15499502490415412</v>
      </c>
      <c r="CA168" s="98"/>
      <c r="CB168" s="98">
        <v>0.24483063167946045</v>
      </c>
      <c r="CC168" s="98"/>
      <c r="CD168" s="98">
        <v>7.4711028654831577E-2</v>
      </c>
      <c r="CE168" s="98"/>
      <c r="CF168" s="98">
        <v>0.59159911337196802</v>
      </c>
      <c r="CG168" s="98">
        <v>4.4999999999999998E-2</v>
      </c>
      <c r="CH168" s="108"/>
      <c r="CI168" s="108">
        <v>97653</v>
      </c>
      <c r="CJ168" s="108"/>
      <c r="CK168" s="108">
        <v>138433</v>
      </c>
      <c r="CL168" s="108">
        <v>59401</v>
      </c>
      <c r="CM168" s="108">
        <v>57223</v>
      </c>
      <c r="CN168" s="108">
        <v>97653</v>
      </c>
      <c r="CO168" s="108">
        <v>59401</v>
      </c>
      <c r="CP168" s="108">
        <v>57223</v>
      </c>
      <c r="CQ168" s="98">
        <v>0.1</v>
      </c>
      <c r="CR168" s="167">
        <v>5.3999999999999999E-2</v>
      </c>
      <c r="CS168" s="167">
        <v>0.27600000000000002</v>
      </c>
      <c r="CT168" s="5"/>
      <c r="CU168" s="79">
        <v>21.9</v>
      </c>
      <c r="CV168" s="79"/>
      <c r="CW168" s="98">
        <v>3.5032288058154941E-2</v>
      </c>
      <c r="CX168" s="98">
        <v>2.7640501510565213E-2</v>
      </c>
      <c r="CY168" s="98">
        <v>0.25222139799786347</v>
      </c>
      <c r="DA168" s="5">
        <v>571527</v>
      </c>
      <c r="DB168" s="10">
        <v>1.0636820925553321</v>
      </c>
      <c r="DC168" s="10"/>
      <c r="DD168" s="98"/>
      <c r="DE168" s="167">
        <v>0.39691388158389718</v>
      </c>
      <c r="DF168" s="14">
        <v>5.7</v>
      </c>
      <c r="DG168" s="98">
        <v>5.6049845414127414E-2</v>
      </c>
      <c r="DH168" s="98">
        <v>1.9841582287450987E-2</v>
      </c>
      <c r="DI168" s="98">
        <v>0.10857054872298247</v>
      </c>
      <c r="DJ168" s="98">
        <v>0.19098835225632385</v>
      </c>
      <c r="DK168" s="98">
        <v>0.23466257937070339</v>
      </c>
      <c r="DL168" s="98">
        <v>0.62700164784343815</v>
      </c>
      <c r="DM168" s="108">
        <v>392900</v>
      </c>
      <c r="DN168" s="108"/>
      <c r="DO168" s="173">
        <v>853</v>
      </c>
      <c r="DP168" s="108">
        <v>1487</v>
      </c>
      <c r="DQ168" s="14">
        <v>1.7432590855803047</v>
      </c>
      <c r="DR168" s="14"/>
      <c r="DS168" s="14"/>
      <c r="DT168" s="11"/>
      <c r="DU168" s="11"/>
      <c r="DV168" s="7">
        <v>0.47554168386297979</v>
      </c>
      <c r="DW168" s="11">
        <v>0.38225340486999587</v>
      </c>
      <c r="DX168" s="11">
        <v>0.22791872058912088</v>
      </c>
      <c r="DY168" s="11">
        <v>0.16988412006090794</v>
      </c>
      <c r="DZ168" s="11">
        <v>0.32028167784639511</v>
      </c>
      <c r="EA168" s="11">
        <v>0.24909751334336527</v>
      </c>
      <c r="EB168" s="11"/>
      <c r="ED168" s="11"/>
      <c r="EH168" s="5"/>
      <c r="EI168" s="1" t="s">
        <v>255</v>
      </c>
      <c r="EJ168" s="1" t="s">
        <v>256</v>
      </c>
      <c r="EM168" s="173">
        <v>845</v>
      </c>
      <c r="EN168" s="173"/>
      <c r="EO168" s="173"/>
      <c r="EP168" s="5"/>
      <c r="EQ168" s="5"/>
      <c r="ER168" s="11"/>
      <c r="ET168" s="11"/>
      <c r="FH168" s="5"/>
      <c r="FI168" s="11"/>
      <c r="FO168" s="11"/>
      <c r="FP168" s="11"/>
      <c r="FQ168" s="11"/>
      <c r="FR168" s="11"/>
      <c r="FS168" s="11"/>
      <c r="FT168" s="11"/>
      <c r="FU168" s="11"/>
      <c r="FV168" s="11"/>
      <c r="FW168" s="11"/>
      <c r="FX168" s="11"/>
      <c r="GC168" s="81"/>
      <c r="GD168" s="81"/>
      <c r="GE168" s="81"/>
      <c r="GF168" s="81"/>
      <c r="GG168" s="81"/>
      <c r="GH168" s="11"/>
      <c r="GI168" s="11"/>
      <c r="GJ168" s="11"/>
      <c r="GK168" s="11"/>
      <c r="HF168" s="5"/>
      <c r="IB168" s="5"/>
      <c r="IE168" s="5"/>
      <c r="IF168" s="5"/>
      <c r="IG168" s="5"/>
      <c r="IH168" s="5"/>
      <c r="II168" s="5"/>
      <c r="IJ168" s="5"/>
      <c r="IK168" s="5"/>
      <c r="IL168" s="5"/>
      <c r="IM168" s="11"/>
      <c r="IN168" s="11"/>
      <c r="IO168" s="11"/>
      <c r="IP168" s="11"/>
      <c r="IQ168" s="11"/>
      <c r="IR168" s="11"/>
      <c r="IS168" s="11"/>
      <c r="IT168" s="11"/>
      <c r="IU168" s="11"/>
      <c r="IW168" s="5"/>
      <c r="IX168" s="5"/>
      <c r="IY168" s="5"/>
      <c r="IZ168" s="5"/>
      <c r="JA168" s="5"/>
      <c r="JB168" s="11"/>
      <c r="JC168" s="11"/>
      <c r="JD168" s="11"/>
      <c r="JE168" s="11"/>
      <c r="JF168" s="11"/>
      <c r="JY168" s="5"/>
      <c r="JZ168" s="5"/>
      <c r="KA168" s="5"/>
      <c r="KB168" s="5"/>
      <c r="KE168" s="5"/>
      <c r="KF168" s="5"/>
      <c r="KG168" s="5"/>
      <c r="KH168" s="5"/>
      <c r="KI168" s="5"/>
      <c r="KJ168" s="5"/>
      <c r="KM168" s="5"/>
      <c r="KN168" s="5"/>
      <c r="KV168" s="5"/>
      <c r="KZ168" s="5"/>
      <c r="LA168" s="5"/>
      <c r="LB168" s="5"/>
      <c r="LC168" s="5"/>
      <c r="LD168" s="5"/>
      <c r="LE168" s="5"/>
      <c r="LF168" s="5"/>
      <c r="LG168" s="5"/>
      <c r="LI168" s="11"/>
      <c r="LJ168" s="11"/>
      <c r="LK168" s="11"/>
      <c r="LL168" s="11"/>
      <c r="LM168" s="11"/>
      <c r="LN168" s="11"/>
      <c r="LO168" s="11"/>
      <c r="LP168" s="11"/>
      <c r="LQ168" s="11"/>
      <c r="LU168" s="5"/>
      <c r="LW168" s="5"/>
      <c r="LX168" s="5"/>
      <c r="LY168" s="11"/>
      <c r="MB168" s="5"/>
      <c r="MC168" s="5"/>
      <c r="MH168" s="5"/>
      <c r="MO168" s="5"/>
      <c r="MP168" s="5"/>
      <c r="MQ168" s="5"/>
      <c r="MR168" s="5"/>
      <c r="MS168" s="11"/>
      <c r="MY168" s="5"/>
      <c r="MZ168" s="5"/>
      <c r="NA168" s="5"/>
      <c r="NB168" s="5"/>
      <c r="NC168" s="5"/>
      <c r="ND168" s="5"/>
      <c r="NE168" s="5"/>
      <c r="NG168" s="11"/>
      <c r="NH168" s="11"/>
      <c r="NI168" s="11"/>
      <c r="NJ168" s="11"/>
      <c r="NK168" s="11"/>
      <c r="NL168" s="11"/>
      <c r="NM168" s="11"/>
      <c r="NQ168" s="5"/>
      <c r="NR168" s="5"/>
      <c r="NU168" s="5"/>
      <c r="NV168" s="5"/>
      <c r="NW168" s="5"/>
      <c r="NX168" s="5"/>
      <c r="NY168" s="5"/>
      <c r="NZ168" s="5"/>
      <c r="OA168" s="5"/>
      <c r="OB168" s="5"/>
      <c r="OC168" s="5"/>
      <c r="OD168" s="5"/>
      <c r="OE168" s="5"/>
      <c r="OF168" s="5"/>
      <c r="OG168" s="5"/>
      <c r="OT168" s="5">
        <v>1157174</v>
      </c>
      <c r="OU168" s="5">
        <v>802678</v>
      </c>
      <c r="OV168" s="5">
        <v>628413</v>
      </c>
      <c r="OW168" s="11">
        <v>2.5189771713981977E-3</v>
      </c>
      <c r="OX168" s="11">
        <v>2.6979950842190195E-4</v>
      </c>
    </row>
    <row r="169" spans="1:414" x14ac:dyDescent="0.2">
      <c r="A169" s="1" t="s">
        <v>150</v>
      </c>
      <c r="B169" s="1" t="s">
        <v>63</v>
      </c>
      <c r="N169" s="70">
        <v>1572735</v>
      </c>
      <c r="O169" s="14">
        <v>1.0286924705075913</v>
      </c>
      <c r="P169" s="93"/>
      <c r="Q169" s="5">
        <v>679428</v>
      </c>
      <c r="R169" s="5"/>
      <c r="S169" s="1">
        <v>2.2599999999999998</v>
      </c>
      <c r="T169" s="98">
        <v>6.7844269756524314E-2</v>
      </c>
      <c r="U169" s="98">
        <v>0.18512178848469271</v>
      </c>
      <c r="V169" s="98">
        <v>0.35735383672658078</v>
      </c>
      <c r="W169" s="98"/>
      <c r="X169" s="98">
        <v>0.33195100860539872</v>
      </c>
      <c r="Y169" s="98"/>
      <c r="Z169" s="98">
        <v>0.39351436279915375</v>
      </c>
      <c r="AA169" s="98"/>
      <c r="AB169" s="98">
        <v>0.15565048179851187</v>
      </c>
      <c r="AC169" s="98"/>
      <c r="AD169" s="98">
        <v>7.9699640312817704E-2</v>
      </c>
      <c r="AE169" s="98"/>
      <c r="AF169" s="98">
        <v>0.54916484459766557</v>
      </c>
      <c r="AG169" s="98">
        <v>0.62732305884765904</v>
      </c>
      <c r="AH169" s="98">
        <v>0.18557567040955722</v>
      </c>
      <c r="AI169" s="98"/>
      <c r="AJ169" s="98">
        <v>0.15170291180764015</v>
      </c>
      <c r="AK169" s="98"/>
      <c r="AL169" s="98">
        <v>0.5873788838536842</v>
      </c>
      <c r="AM169" s="98">
        <v>0.4126211161463158</v>
      </c>
      <c r="AN169" s="98">
        <v>0.3723951161296245</v>
      </c>
      <c r="AO169" s="98">
        <v>0.34992029910785077</v>
      </c>
      <c r="AP169" s="98">
        <v>0.15091009238626973</v>
      </c>
      <c r="AQ169" s="98">
        <v>8.4332724101382865E-3</v>
      </c>
      <c r="AR169" s="98">
        <v>2.4118908723700793E-3</v>
      </c>
      <c r="AS169" s="98">
        <v>0.11592932909374661</v>
      </c>
      <c r="AT169" s="98">
        <v>3.7595603232500226E-3</v>
      </c>
      <c r="AU169" s="98">
        <v>3.6987379357963722E-2</v>
      </c>
      <c r="AV169" s="98">
        <v>5.2367579787703775E-2</v>
      </c>
      <c r="AW169" s="98">
        <v>0.26371742112482854</v>
      </c>
      <c r="AX169" s="7">
        <v>0.64268914439793479</v>
      </c>
      <c r="AY169" s="7">
        <v>0.7897922958724104</v>
      </c>
      <c r="AZ169" s="11">
        <v>8.0615994866709451E-2</v>
      </c>
      <c r="BA169" s="11">
        <v>1.6733193890050915E-2</v>
      </c>
      <c r="BB169" s="11">
        <v>2.8513223928262135E-2</v>
      </c>
      <c r="BC169" s="11">
        <v>9.2544100594033514E-3</v>
      </c>
      <c r="BD169" s="98"/>
      <c r="BE169" s="98">
        <v>0.16070684161715959</v>
      </c>
      <c r="BF169" s="98"/>
      <c r="BG169" s="98">
        <v>6.6309787249671737E-2</v>
      </c>
      <c r="BH169" s="98"/>
      <c r="BI169" s="98">
        <v>0.36799999999999999</v>
      </c>
      <c r="BJ169" s="98"/>
      <c r="BK169" s="98">
        <v>0.22701662886683133</v>
      </c>
      <c r="BL169" s="98"/>
      <c r="BM169" s="98">
        <v>0.35141204713788443</v>
      </c>
      <c r="BN169" s="98"/>
      <c r="BO169" s="98">
        <v>0.19568530948423885</v>
      </c>
      <c r="BP169" s="98"/>
      <c r="BQ169" s="98">
        <v>0.15830203751824951</v>
      </c>
      <c r="BR169" s="98"/>
      <c r="BS169" s="98">
        <v>0.35398734700248835</v>
      </c>
      <c r="BT169" s="98">
        <v>6.4211043608555396E-2</v>
      </c>
      <c r="BU169" s="98"/>
      <c r="BV169" s="98">
        <v>1.8364950328265954E-2</v>
      </c>
      <c r="BW169" s="98"/>
      <c r="BX169" s="98">
        <v>6.3237560641829241E-2</v>
      </c>
      <c r="BY169" s="98"/>
      <c r="BZ169" s="98">
        <v>0.13165453272148075</v>
      </c>
      <c r="CA169" s="98"/>
      <c r="CB169" s="98">
        <v>0.32434925944325343</v>
      </c>
      <c r="CC169" s="98"/>
      <c r="CD169" s="98">
        <v>8.4011446124346051E-2</v>
      </c>
      <c r="CE169" s="98"/>
      <c r="CF169" s="98">
        <v>0.62161774925917546</v>
      </c>
      <c r="CG169" s="98">
        <v>8.1000000000000003E-2</v>
      </c>
      <c r="CH169" s="108"/>
      <c r="CI169" s="108">
        <v>61953</v>
      </c>
      <c r="CJ169" s="108"/>
      <c r="CK169" s="108">
        <v>90217</v>
      </c>
      <c r="CL169" s="108">
        <v>38905</v>
      </c>
      <c r="CM169" s="108">
        <v>44509</v>
      </c>
      <c r="CN169" s="108">
        <v>61953</v>
      </c>
      <c r="CO169" s="108">
        <v>38905</v>
      </c>
      <c r="CP169" s="108">
        <v>44509</v>
      </c>
      <c r="CQ169" s="98">
        <v>0.214</v>
      </c>
      <c r="CR169" s="167">
        <v>0.17</v>
      </c>
      <c r="CS169" s="167">
        <v>0.36799999999999999</v>
      </c>
      <c r="CT169" s="5"/>
      <c r="CU169" s="79">
        <v>31.7</v>
      </c>
      <c r="CV169" s="79"/>
      <c r="CW169" s="98">
        <v>0.16688440142672481</v>
      </c>
      <c r="CX169" s="98">
        <v>7.1033384314011613E-2</v>
      </c>
      <c r="CY169" s="98">
        <v>0.18387321917515925</v>
      </c>
      <c r="DA169" s="5">
        <v>748270</v>
      </c>
      <c r="DB169" s="10">
        <v>1.0301624650194934</v>
      </c>
      <c r="DC169" s="10"/>
      <c r="DD169" s="98"/>
      <c r="DE169" s="167">
        <v>0.35479973806246412</v>
      </c>
      <c r="DF169" s="14">
        <v>5.4</v>
      </c>
      <c r="DG169" s="98">
        <v>9.2001550242559502E-2</v>
      </c>
      <c r="DH169" s="98">
        <v>1.0677963836583051E-2</v>
      </c>
      <c r="DI169" s="98">
        <v>6.123057185240622E-2</v>
      </c>
      <c r="DJ169" s="98">
        <v>9.661084902508453E-2</v>
      </c>
      <c r="DK169" s="98">
        <v>0.50535902815828515</v>
      </c>
      <c r="DL169" s="98">
        <v>0.51794303443484813</v>
      </c>
      <c r="DM169" s="108">
        <v>243100</v>
      </c>
      <c r="DN169" s="108"/>
      <c r="DO169" s="173">
        <v>819</v>
      </c>
      <c r="DP169" s="108">
        <v>1397</v>
      </c>
      <c r="DQ169" s="14">
        <v>1.7057387057387057</v>
      </c>
      <c r="DR169" s="14"/>
      <c r="DS169" s="14"/>
      <c r="DT169" s="11"/>
      <c r="DU169" s="11"/>
      <c r="DV169" s="7">
        <v>0.52267381290910164</v>
      </c>
      <c r="DW169" s="11">
        <v>0.44051932564981228</v>
      </c>
      <c r="DX169" s="11">
        <v>0.31544243318831572</v>
      </c>
      <c r="DY169" s="11">
        <v>0.25141295059042884</v>
      </c>
      <c r="DZ169" s="11">
        <v>0.41533976326639754</v>
      </c>
      <c r="EA169" s="11">
        <v>0.34257299592058077</v>
      </c>
      <c r="EB169" s="11"/>
      <c r="ED169" s="11"/>
      <c r="EG169" s="173"/>
      <c r="EH169" s="5"/>
      <c r="EI169" s="1" t="s">
        <v>43</v>
      </c>
      <c r="EJ169" s="1" t="s">
        <v>203</v>
      </c>
      <c r="EM169" s="173">
        <v>698</v>
      </c>
      <c r="EN169" s="173"/>
      <c r="EO169" s="173"/>
      <c r="EP169" s="5"/>
      <c r="EQ169" s="5"/>
      <c r="ER169" s="11"/>
      <c r="ET169" s="11"/>
      <c r="FH169" s="5"/>
      <c r="FI169" s="11"/>
      <c r="FO169" s="11"/>
      <c r="FP169" s="11"/>
      <c r="FQ169" s="11"/>
      <c r="FR169" s="11"/>
      <c r="FS169" s="11"/>
      <c r="FT169" s="11"/>
      <c r="FU169" s="11"/>
      <c r="FV169" s="11"/>
      <c r="FW169" s="11"/>
      <c r="FX169" s="11"/>
      <c r="GC169" s="81"/>
      <c r="GD169" s="81"/>
      <c r="GE169" s="81"/>
      <c r="GF169" s="81"/>
      <c r="GG169" s="81"/>
      <c r="GH169" s="11"/>
      <c r="GI169" s="11"/>
      <c r="GJ169" s="11"/>
      <c r="GK169" s="11"/>
      <c r="HF169" s="5"/>
      <c r="IB169" s="5"/>
      <c r="IE169" s="5"/>
      <c r="IF169" s="5"/>
      <c r="IG169" s="5"/>
      <c r="IH169" s="5"/>
      <c r="II169" s="5"/>
      <c r="IJ169" s="5"/>
      <c r="IK169" s="5"/>
      <c r="IL169" s="5"/>
      <c r="IM169" s="11"/>
      <c r="IN169" s="11"/>
      <c r="IO169" s="11"/>
      <c r="IP169" s="11"/>
      <c r="IQ169" s="11"/>
      <c r="IR169" s="11"/>
      <c r="IS169" s="11"/>
      <c r="IT169" s="11"/>
      <c r="IU169" s="11"/>
      <c r="IW169" s="5"/>
      <c r="IX169" s="5"/>
      <c r="IY169" s="5"/>
      <c r="IZ169" s="5"/>
      <c r="JA169" s="5"/>
      <c r="JB169" s="11"/>
      <c r="JC169" s="11"/>
      <c r="JD169" s="11"/>
      <c r="JE169" s="11"/>
      <c r="JF169" s="11"/>
      <c r="JY169" s="5"/>
      <c r="JZ169" s="5"/>
      <c r="KA169" s="5"/>
      <c r="KB169" s="5"/>
      <c r="KE169" s="5"/>
      <c r="KF169" s="5"/>
      <c r="KG169" s="5"/>
      <c r="KH169" s="5"/>
      <c r="KI169" s="5"/>
      <c r="KJ169" s="5"/>
      <c r="KM169" s="5"/>
      <c r="KN169" s="5"/>
      <c r="KV169" s="5"/>
      <c r="KZ169" s="5"/>
      <c r="LA169" s="5"/>
      <c r="LB169" s="5"/>
      <c r="LC169" s="5"/>
      <c r="LD169" s="5"/>
      <c r="LE169" s="5"/>
      <c r="LF169" s="5"/>
      <c r="LG169" s="5"/>
      <c r="LI169" s="11"/>
      <c r="LJ169" s="11"/>
      <c r="LK169" s="11"/>
      <c r="LL169" s="11"/>
      <c r="LM169" s="11"/>
      <c r="LN169" s="11"/>
      <c r="LO169" s="11"/>
      <c r="LP169" s="11"/>
      <c r="LQ169" s="11"/>
      <c r="LU169" s="5"/>
      <c r="LW169" s="5"/>
      <c r="LX169" s="5"/>
      <c r="LY169" s="11"/>
      <c r="MB169" s="5"/>
      <c r="MC169" s="5"/>
      <c r="MH169" s="5"/>
      <c r="MO169" s="5"/>
      <c r="MP169" s="5"/>
      <c r="MQ169" s="5"/>
      <c r="MR169" s="5"/>
      <c r="MS169" s="11"/>
      <c r="MY169" s="5"/>
      <c r="MZ169" s="5"/>
      <c r="NA169" s="5"/>
      <c r="NB169" s="5"/>
      <c r="NC169" s="5"/>
      <c r="ND169" s="5"/>
      <c r="NE169" s="5"/>
      <c r="NG169" s="11"/>
      <c r="NH169" s="11"/>
      <c r="NI169" s="11"/>
      <c r="NJ169" s="11"/>
      <c r="NK169" s="11"/>
      <c r="NL169" s="11"/>
      <c r="NM169" s="11"/>
      <c r="NQ169" s="5"/>
      <c r="NR169" s="5"/>
      <c r="NU169" s="5"/>
      <c r="NV169" s="5"/>
      <c r="NW169" s="5"/>
      <c r="NX169" s="5"/>
      <c r="NY169" s="5"/>
      <c r="NZ169" s="5"/>
      <c r="OA169" s="5"/>
      <c r="OB169" s="5"/>
      <c r="OC169" s="5"/>
      <c r="OD169" s="5"/>
      <c r="OE169" s="5"/>
      <c r="OF169" s="5"/>
      <c r="OG169" s="5"/>
      <c r="OT169" s="5">
        <v>1218751</v>
      </c>
      <c r="OU169" s="5">
        <v>888313</v>
      </c>
      <c r="OV169" s="5">
        <v>607460</v>
      </c>
      <c r="OW169" s="11">
        <v>1.8091731661252792E-3</v>
      </c>
      <c r="OX169" s="11">
        <v>2.4641355900641561E-4</v>
      </c>
    </row>
    <row r="170" spans="1:414" x14ac:dyDescent="0.2">
      <c r="A170" s="1" t="s">
        <v>122</v>
      </c>
      <c r="B170" s="1" t="s">
        <v>65</v>
      </c>
      <c r="N170" s="70">
        <v>4654147</v>
      </c>
      <c r="O170" s="14">
        <v>1.2178201707458691</v>
      </c>
      <c r="P170" s="93"/>
      <c r="Q170" s="5">
        <v>1730696</v>
      </c>
      <c r="R170" s="5"/>
      <c r="S170" s="1">
        <v>2.59</v>
      </c>
      <c r="T170" s="98">
        <v>6.6411126228905631E-2</v>
      </c>
      <c r="U170" s="98">
        <v>0.14639734476554406</v>
      </c>
      <c r="V170" s="98">
        <v>0.37360419917942828</v>
      </c>
      <c r="W170" s="98"/>
      <c r="X170" s="98">
        <v>0.52485882991779376</v>
      </c>
      <c r="Y170" s="98"/>
      <c r="Z170" s="98">
        <v>5.6916741890121997E-2</v>
      </c>
      <c r="AA170" s="98"/>
      <c r="AB170" s="98">
        <v>0.31195824856987708</v>
      </c>
      <c r="AC170" s="98"/>
      <c r="AD170" s="98">
        <v>4.5687612561045039E-2</v>
      </c>
      <c r="AE170" s="98"/>
      <c r="AF170" s="98">
        <v>0.36887499045999905</v>
      </c>
      <c r="AG170" s="98">
        <v>0.38446006226659896</v>
      </c>
      <c r="AH170" s="98">
        <v>0.45574163309024973</v>
      </c>
      <c r="AI170" s="98"/>
      <c r="AJ170" s="98">
        <v>0.14485098737912711</v>
      </c>
      <c r="AK170" s="98"/>
      <c r="AL170" s="98">
        <v>0.71591741813579135</v>
      </c>
      <c r="AM170" s="98">
        <v>0.28408258186420865</v>
      </c>
      <c r="AN170" s="98">
        <v>0.24841177076204723</v>
      </c>
      <c r="AO170" s="98">
        <v>0.56267979239466814</v>
      </c>
      <c r="AP170" s="98">
        <v>9.0242912773057335E-2</v>
      </c>
      <c r="AQ170" s="98">
        <v>4.2187244505544418E-2</v>
      </c>
      <c r="AR170" s="98">
        <v>5.338509335578152E-3</v>
      </c>
      <c r="AS170" s="98">
        <v>5.1139770229104715E-2</v>
      </c>
      <c r="AT170" s="98">
        <v>1.1233076915654111E-3</v>
      </c>
      <c r="AU170" s="98">
        <v>6.6132552523271243E-2</v>
      </c>
      <c r="AV170" s="98">
        <v>5.8389803870812669E-2</v>
      </c>
      <c r="AW170" s="98">
        <v>0.2950968858771269</v>
      </c>
      <c r="AX170" s="7">
        <v>0.75124631939982534</v>
      </c>
      <c r="AY170" s="7">
        <v>0.89172390760711306</v>
      </c>
      <c r="AZ170" s="11">
        <v>9.410347873420094E-2</v>
      </c>
      <c r="BA170" s="11">
        <v>7.5610400733573087E-3</v>
      </c>
      <c r="BB170" s="11">
        <v>3.288916182982974E-2</v>
      </c>
      <c r="BC170" s="11">
        <v>6.8244096932139394E-3</v>
      </c>
      <c r="BD170" s="98"/>
      <c r="BE170" s="98">
        <v>0.22046218716781904</v>
      </c>
      <c r="BF170" s="98"/>
      <c r="BG170" s="98">
        <v>9.0641609048489183E-2</v>
      </c>
      <c r="BH170" s="98"/>
      <c r="BI170" s="98">
        <v>0.25900000000000001</v>
      </c>
      <c r="BJ170" s="98"/>
      <c r="BK170" s="98">
        <v>0.31110379621630824</v>
      </c>
      <c r="BL170" s="98"/>
      <c r="BM170" s="98">
        <v>0.49132223566799516</v>
      </c>
      <c r="BN170" s="98"/>
      <c r="BO170" s="98">
        <v>0.2266955480122933</v>
      </c>
      <c r="BP170" s="98"/>
      <c r="BQ170" s="98">
        <v>0.1401073897921892</v>
      </c>
      <c r="BR170" s="98"/>
      <c r="BS170" s="98">
        <v>0.36680293780448248</v>
      </c>
      <c r="BT170" s="98">
        <v>7.9104801777788766E-2</v>
      </c>
      <c r="BU170" s="98"/>
      <c r="BV170" s="98">
        <v>1.7007565490626791E-2</v>
      </c>
      <c r="BW170" s="98"/>
      <c r="BX170" s="98">
        <v>0.10451130674007608</v>
      </c>
      <c r="BY170" s="98"/>
      <c r="BZ170" s="98">
        <v>0.13359152001115973</v>
      </c>
      <c r="CA170" s="98"/>
      <c r="CB170" s="98">
        <v>0.21012666833238716</v>
      </c>
      <c r="CC170" s="98"/>
      <c r="CD170" s="98">
        <v>9.033340602466973E-2</v>
      </c>
      <c r="CE170" s="98"/>
      <c r="CF170" s="98">
        <v>0.55557046659891951</v>
      </c>
      <c r="CG170" s="98">
        <v>4.4999999999999998E-2</v>
      </c>
      <c r="CH170" s="108"/>
      <c r="CI170" s="108">
        <v>89300</v>
      </c>
      <c r="CJ170" s="108"/>
      <c r="CK170" s="108">
        <v>120016</v>
      </c>
      <c r="CL170" s="108">
        <v>46183</v>
      </c>
      <c r="CM170" s="108">
        <v>48637</v>
      </c>
      <c r="CN170" s="108">
        <v>89300</v>
      </c>
      <c r="CO170" s="108">
        <v>46183</v>
      </c>
      <c r="CP170" s="108">
        <v>48637</v>
      </c>
      <c r="CQ170" s="98">
        <v>0.11</v>
      </c>
      <c r="CR170" s="167">
        <v>7.4999999999999997E-2</v>
      </c>
      <c r="CS170" s="167">
        <v>0.25900000000000001</v>
      </c>
      <c r="CT170" s="5"/>
      <c r="CU170" s="79">
        <v>26</v>
      </c>
      <c r="CV170" s="79"/>
      <c r="CW170" s="98">
        <v>1.1579234143978141E-2</v>
      </c>
      <c r="CX170" s="98">
        <v>1.3636601545776761E-2</v>
      </c>
      <c r="CY170" s="98">
        <v>0.20773103108597596</v>
      </c>
      <c r="DA170" s="5">
        <v>1884334</v>
      </c>
      <c r="DB170" s="10">
        <v>1.1063267268734749</v>
      </c>
      <c r="DC170" s="10"/>
      <c r="DD170" s="98"/>
      <c r="DE170" s="167">
        <v>0.25413753612682255</v>
      </c>
      <c r="DF170" s="1">
        <v>5.4</v>
      </c>
      <c r="DG170" s="98">
        <v>8.1534377663407862E-2</v>
      </c>
      <c r="DH170" s="98">
        <v>3.0233493637539841E-2</v>
      </c>
      <c r="DI170" s="98">
        <v>0.15391591936461368</v>
      </c>
      <c r="DJ170" s="98">
        <v>0.3718411916358777</v>
      </c>
      <c r="DK170" s="98">
        <v>2.1606042240919072E-2</v>
      </c>
      <c r="DL170" s="98">
        <v>0.65169619621239083</v>
      </c>
      <c r="DM170" s="108">
        <v>452800</v>
      </c>
      <c r="DN170" s="108"/>
      <c r="DO170" s="173">
        <v>912</v>
      </c>
      <c r="DP170" s="108">
        <v>1708</v>
      </c>
      <c r="DQ170" s="14">
        <v>1.8728070175438596</v>
      </c>
      <c r="DR170" s="14"/>
      <c r="DS170" s="14"/>
      <c r="DT170" s="11"/>
      <c r="DU170" s="11"/>
      <c r="DV170" s="7">
        <v>0.52575100159800603</v>
      </c>
      <c r="DW170" s="11">
        <v>0.4305987534502404</v>
      </c>
      <c r="DX170" s="11">
        <v>0.26237282796436645</v>
      </c>
      <c r="DY170" s="11">
        <v>0.20042526382107417</v>
      </c>
      <c r="DZ170" s="11">
        <v>0.35410844767559652</v>
      </c>
      <c r="EA170" s="11">
        <v>0.28059556578998057</v>
      </c>
      <c r="EB170" s="11"/>
      <c r="ED170" s="11"/>
      <c r="EH170" s="5"/>
      <c r="EI170" s="1" t="s">
        <v>200</v>
      </c>
      <c r="EJ170" s="1" t="s">
        <v>201</v>
      </c>
      <c r="EM170" s="173">
        <v>652</v>
      </c>
      <c r="EN170" s="173"/>
      <c r="EO170" s="173"/>
      <c r="EP170" s="5"/>
      <c r="EQ170" s="5"/>
      <c r="ER170" s="11"/>
      <c r="ET170" s="11"/>
      <c r="FH170" s="5"/>
      <c r="FI170" s="11"/>
      <c r="FO170" s="11"/>
      <c r="FP170" s="11"/>
      <c r="FQ170" s="11"/>
      <c r="FR170" s="11"/>
      <c r="FS170" s="11"/>
      <c r="FT170" s="11"/>
      <c r="FU170" s="11"/>
      <c r="FV170" s="11"/>
      <c r="FW170" s="11"/>
      <c r="FX170" s="11"/>
      <c r="GC170" s="81"/>
      <c r="GD170" s="81"/>
      <c r="GE170" s="81"/>
      <c r="GF170" s="81"/>
      <c r="GG170" s="81"/>
      <c r="GH170" s="11"/>
      <c r="GI170" s="11"/>
      <c r="GJ170" s="11"/>
      <c r="GK170" s="11"/>
      <c r="HF170" s="5"/>
      <c r="IB170" s="5"/>
      <c r="IE170" s="5"/>
      <c r="IF170" s="5"/>
      <c r="IG170" s="5"/>
      <c r="IH170" s="5"/>
      <c r="II170" s="5"/>
      <c r="IJ170" s="5"/>
      <c r="IK170" s="5"/>
      <c r="IL170" s="5"/>
      <c r="IM170" s="11"/>
      <c r="IN170" s="11"/>
      <c r="IO170" s="11"/>
      <c r="IP170" s="11"/>
      <c r="IQ170" s="11"/>
      <c r="IR170" s="11"/>
      <c r="IS170" s="11"/>
      <c r="IT170" s="11"/>
      <c r="IU170" s="11"/>
      <c r="IW170" s="5"/>
      <c r="IX170" s="5"/>
      <c r="IY170" s="5"/>
      <c r="IZ170" s="5"/>
      <c r="JA170" s="5"/>
      <c r="JB170" s="11"/>
      <c r="JC170" s="11"/>
      <c r="JD170" s="11"/>
      <c r="JE170" s="11"/>
      <c r="JF170" s="11"/>
      <c r="JY170" s="5"/>
      <c r="JZ170" s="5"/>
      <c r="KA170" s="5"/>
      <c r="KB170" s="5"/>
      <c r="KE170" s="5"/>
      <c r="KF170" s="5"/>
      <c r="KG170" s="5"/>
      <c r="KH170" s="5"/>
      <c r="KI170" s="5"/>
      <c r="KJ170" s="5"/>
      <c r="KM170" s="5"/>
      <c r="KN170" s="5"/>
      <c r="KV170" s="5"/>
      <c r="KZ170" s="5"/>
      <c r="LA170" s="5"/>
      <c r="LB170" s="5"/>
      <c r="LC170" s="5"/>
      <c r="LD170" s="5"/>
      <c r="LE170" s="5"/>
      <c r="LF170" s="5"/>
      <c r="LG170" s="5"/>
      <c r="LI170" s="11"/>
      <c r="LJ170" s="11"/>
      <c r="LK170" s="11"/>
      <c r="LL170" s="11"/>
      <c r="LM170" s="11"/>
      <c r="LN170" s="11"/>
      <c r="LO170" s="11"/>
      <c r="LP170" s="11"/>
      <c r="LQ170" s="11"/>
      <c r="LU170" s="5"/>
      <c r="LW170" s="5"/>
      <c r="LX170" s="5"/>
      <c r="LY170" s="11"/>
      <c r="MB170" s="5"/>
      <c r="MC170" s="5"/>
      <c r="MH170" s="5"/>
      <c r="MO170" s="5"/>
      <c r="MP170" s="5"/>
      <c r="MQ170" s="5"/>
      <c r="MR170" s="5"/>
      <c r="MS170" s="11"/>
      <c r="MY170" s="5"/>
      <c r="MZ170" s="5"/>
      <c r="NA170" s="5"/>
      <c r="NB170" s="5"/>
      <c r="NC170" s="5"/>
      <c r="ND170" s="5"/>
      <c r="NE170" s="5"/>
      <c r="NG170" s="11"/>
      <c r="NH170" s="11"/>
      <c r="NI170" s="11"/>
      <c r="NJ170" s="11"/>
      <c r="NK170" s="11"/>
      <c r="NL170" s="11"/>
      <c r="NM170" s="11"/>
      <c r="NQ170" s="5"/>
      <c r="NR170" s="5"/>
      <c r="NU170" s="5"/>
      <c r="NV170" s="5"/>
      <c r="NW170" s="5"/>
      <c r="NX170" s="5"/>
      <c r="NY170" s="5"/>
      <c r="NZ170" s="5"/>
      <c r="OA170" s="5"/>
      <c r="OB170" s="5"/>
      <c r="OC170" s="5"/>
      <c r="OD170" s="5"/>
      <c r="OE170" s="5"/>
      <c r="OF170" s="5"/>
      <c r="OG170" s="5"/>
      <c r="OT170" s="5">
        <v>811342</v>
      </c>
      <c r="OU170" s="5">
        <v>562883</v>
      </c>
      <c r="OV170" s="5">
        <v>415153</v>
      </c>
      <c r="OW170" s="11">
        <v>2.0173958260609986E-3</v>
      </c>
      <c r="OX170" s="11">
        <v>6.885145659348993E-4</v>
      </c>
    </row>
    <row r="171" spans="1:414" x14ac:dyDescent="0.2">
      <c r="A171" s="1" t="s">
        <v>122</v>
      </c>
      <c r="B171" s="1" t="s">
        <v>65</v>
      </c>
      <c r="N171" s="70">
        <v>4654147</v>
      </c>
      <c r="O171" s="14">
        <v>1.2178201707458691</v>
      </c>
      <c r="P171" s="93"/>
      <c r="Q171" s="5">
        <v>1730696</v>
      </c>
      <c r="R171" s="5"/>
      <c r="S171" s="1">
        <v>2.59</v>
      </c>
      <c r="T171" s="98">
        <v>6.6411126228905631E-2</v>
      </c>
      <c r="U171" s="98">
        <v>0.14639734476554406</v>
      </c>
      <c r="V171" s="98">
        <v>0.37360419917942828</v>
      </c>
      <c r="W171" s="98"/>
      <c r="X171" s="98">
        <v>0.52485882991779376</v>
      </c>
      <c r="Y171" s="98"/>
      <c r="Z171" s="98">
        <v>5.6916741890121997E-2</v>
      </c>
      <c r="AA171" s="98"/>
      <c r="AB171" s="98">
        <v>0.31195824856987708</v>
      </c>
      <c r="AC171" s="98"/>
      <c r="AD171" s="98">
        <v>4.5687612561045039E-2</v>
      </c>
      <c r="AE171" s="98"/>
      <c r="AF171" s="98">
        <v>0.36887499045999905</v>
      </c>
      <c r="AG171" s="98">
        <v>0.38446006226659896</v>
      </c>
      <c r="AH171" s="98">
        <v>0.45574163309024973</v>
      </c>
      <c r="AI171" s="98"/>
      <c r="AJ171" s="98">
        <v>0.14485098737912711</v>
      </c>
      <c r="AK171" s="98"/>
      <c r="AL171" s="98">
        <v>0.71591741813579135</v>
      </c>
      <c r="AM171" s="98">
        <v>0.28408258186420865</v>
      </c>
      <c r="AN171" s="98">
        <v>0.24841177076204723</v>
      </c>
      <c r="AO171" s="98">
        <v>0.56267979239466814</v>
      </c>
      <c r="AP171" s="98">
        <v>9.0242912773057335E-2</v>
      </c>
      <c r="AQ171" s="98">
        <v>4.2187244505544418E-2</v>
      </c>
      <c r="AR171" s="98">
        <v>5.338509335578152E-3</v>
      </c>
      <c r="AS171" s="98">
        <v>5.1139770229104715E-2</v>
      </c>
      <c r="AT171" s="98">
        <v>1.1233076915654111E-3</v>
      </c>
      <c r="AU171" s="98">
        <v>6.6132552523271243E-2</v>
      </c>
      <c r="AV171" s="98">
        <v>5.8389803870812669E-2</v>
      </c>
      <c r="AW171" s="98">
        <v>0.2950968858771269</v>
      </c>
      <c r="AX171" s="7">
        <v>0.75124631939982534</v>
      </c>
      <c r="AY171" s="7">
        <v>0.89172390760711306</v>
      </c>
      <c r="AZ171" s="11">
        <v>9.410347873420094E-2</v>
      </c>
      <c r="BA171" s="11">
        <v>7.5610400733573087E-3</v>
      </c>
      <c r="BB171" s="11">
        <v>3.288916182982974E-2</v>
      </c>
      <c r="BC171" s="11">
        <v>6.8244096932139394E-3</v>
      </c>
      <c r="BD171" s="98"/>
      <c r="BE171" s="98">
        <v>0.22046218716781904</v>
      </c>
      <c r="BF171" s="98"/>
      <c r="BG171" s="98">
        <v>9.0641609048489183E-2</v>
      </c>
      <c r="BH171" s="98"/>
      <c r="BI171" s="98">
        <v>0.25900000000000001</v>
      </c>
      <c r="BJ171" s="98"/>
      <c r="BK171" s="98">
        <v>0.31110379621630824</v>
      </c>
      <c r="BL171" s="98"/>
      <c r="BM171" s="98">
        <v>0.49132223566799516</v>
      </c>
      <c r="BN171" s="98"/>
      <c r="BO171" s="98">
        <v>0.2266955480122933</v>
      </c>
      <c r="BP171" s="98"/>
      <c r="BQ171" s="98">
        <v>0.1401073897921892</v>
      </c>
      <c r="BR171" s="98"/>
      <c r="BS171" s="98">
        <v>0.36680293780448248</v>
      </c>
      <c r="BT171" s="98">
        <v>7.9104801777788766E-2</v>
      </c>
      <c r="BU171" s="98"/>
      <c r="BV171" s="98">
        <v>1.7007565490626791E-2</v>
      </c>
      <c r="BW171" s="98"/>
      <c r="BX171" s="98">
        <v>0.10451130674007608</v>
      </c>
      <c r="BY171" s="98"/>
      <c r="BZ171" s="98">
        <v>0.13359152001115973</v>
      </c>
      <c r="CA171" s="98"/>
      <c r="CB171" s="98">
        <v>0.21012666833238716</v>
      </c>
      <c r="CC171" s="98"/>
      <c r="CD171" s="98">
        <v>9.033340602466973E-2</v>
      </c>
      <c r="CE171" s="98"/>
      <c r="CF171" s="98">
        <v>0.55557046659891951</v>
      </c>
      <c r="CG171" s="98">
        <v>4.4999999999999998E-2</v>
      </c>
      <c r="CH171" s="108"/>
      <c r="CI171" s="108">
        <v>89300</v>
      </c>
      <c r="CJ171" s="108"/>
      <c r="CK171" s="108">
        <v>120016</v>
      </c>
      <c r="CL171" s="108">
        <v>46183</v>
      </c>
      <c r="CM171" s="108">
        <v>48637</v>
      </c>
      <c r="CN171" s="108">
        <v>89300</v>
      </c>
      <c r="CO171" s="108">
        <v>46183</v>
      </c>
      <c r="CP171" s="108">
        <v>48637</v>
      </c>
      <c r="CQ171" s="98">
        <v>0.11</v>
      </c>
      <c r="CR171" s="167">
        <v>7.4999999999999997E-2</v>
      </c>
      <c r="CS171" s="167">
        <v>0.25900000000000001</v>
      </c>
      <c r="CT171" s="5"/>
      <c r="CU171" s="79">
        <v>26</v>
      </c>
      <c r="CV171" s="79"/>
      <c r="CW171" s="98">
        <v>1.1579234143978141E-2</v>
      </c>
      <c r="CX171" s="98">
        <v>1.3636601545776761E-2</v>
      </c>
      <c r="CY171" s="98">
        <v>0.20773103108597596</v>
      </c>
      <c r="DA171" s="5">
        <v>1884334</v>
      </c>
      <c r="DB171" s="10">
        <v>1.1063267268734749</v>
      </c>
      <c r="DC171" s="10"/>
      <c r="DD171" s="98"/>
      <c r="DE171" s="167">
        <v>0.25413753612682255</v>
      </c>
      <c r="DF171" s="1">
        <v>5.4</v>
      </c>
      <c r="DG171" s="98">
        <v>8.1534377663407862E-2</v>
      </c>
      <c r="DH171" s="98">
        <v>3.0233493637539841E-2</v>
      </c>
      <c r="DI171" s="98">
        <v>0.15391591936461368</v>
      </c>
      <c r="DJ171" s="98">
        <v>0.3718411916358777</v>
      </c>
      <c r="DK171" s="98">
        <v>2.1606042240919072E-2</v>
      </c>
      <c r="DL171" s="98">
        <v>0.65169619621239083</v>
      </c>
      <c r="DM171" s="108">
        <v>452800</v>
      </c>
      <c r="DN171" s="108"/>
      <c r="DO171" s="173">
        <v>912</v>
      </c>
      <c r="DP171" s="108">
        <v>1708</v>
      </c>
      <c r="DQ171" s="14">
        <v>1.8728070175438596</v>
      </c>
      <c r="DR171" s="14"/>
      <c r="DS171" s="14"/>
      <c r="DT171" s="11"/>
      <c r="DU171" s="11"/>
      <c r="DV171" s="7">
        <v>0.52575100159800603</v>
      </c>
      <c r="DW171" s="11">
        <v>0.4305987534502404</v>
      </c>
      <c r="DX171" s="11">
        <v>0.26237282796436645</v>
      </c>
      <c r="DY171" s="11">
        <v>0.20042526382107417</v>
      </c>
      <c r="DZ171" s="11">
        <v>0.35410844767559652</v>
      </c>
      <c r="EA171" s="11">
        <v>0.28059556578998057</v>
      </c>
      <c r="EB171" s="11"/>
      <c r="ED171" s="11"/>
      <c r="EH171" s="5"/>
      <c r="EI171" s="1" t="s">
        <v>67</v>
      </c>
      <c r="EJ171" s="1" t="s">
        <v>250</v>
      </c>
      <c r="EM171" s="173">
        <v>688</v>
      </c>
      <c r="EN171" s="173"/>
      <c r="EO171" s="173"/>
      <c r="EP171" s="5"/>
      <c r="EQ171" s="5"/>
      <c r="ER171" s="11"/>
      <c r="ET171" s="11"/>
      <c r="FH171" s="5"/>
      <c r="FI171" s="11"/>
      <c r="FO171" s="11"/>
      <c r="FP171" s="11"/>
      <c r="FQ171" s="11"/>
      <c r="FR171" s="11"/>
      <c r="FS171" s="11"/>
      <c r="FT171" s="11"/>
      <c r="FU171" s="11"/>
      <c r="FV171" s="11"/>
      <c r="FW171" s="11"/>
      <c r="FX171" s="11"/>
      <c r="GC171" s="81"/>
      <c r="GD171" s="81"/>
      <c r="GE171" s="81"/>
      <c r="GF171" s="81"/>
      <c r="GG171" s="81"/>
      <c r="GH171" s="11"/>
      <c r="GI171" s="11"/>
      <c r="GJ171" s="11"/>
      <c r="GK171" s="11"/>
      <c r="HF171" s="5"/>
      <c r="IB171" s="5"/>
      <c r="IE171" s="5"/>
      <c r="IF171" s="5"/>
      <c r="IG171" s="5"/>
      <c r="IH171" s="5"/>
      <c r="II171" s="5"/>
      <c r="IJ171" s="5"/>
      <c r="IK171" s="5"/>
      <c r="IL171" s="5"/>
      <c r="IM171" s="11"/>
      <c r="IN171" s="11"/>
      <c r="IO171" s="11"/>
      <c r="IP171" s="11"/>
      <c r="IQ171" s="11"/>
      <c r="IR171" s="11"/>
      <c r="IS171" s="11"/>
      <c r="IT171" s="11"/>
      <c r="IU171" s="11"/>
      <c r="IW171" s="5"/>
      <c r="IX171" s="5"/>
      <c r="IY171" s="5"/>
      <c r="IZ171" s="5"/>
      <c r="JA171" s="5"/>
      <c r="JB171" s="11"/>
      <c r="JC171" s="11"/>
      <c r="JD171" s="11"/>
      <c r="JE171" s="11"/>
      <c r="JF171" s="11"/>
      <c r="JY171" s="5"/>
      <c r="JZ171" s="5"/>
      <c r="KA171" s="5"/>
      <c r="KB171" s="5"/>
      <c r="KE171" s="5"/>
      <c r="KF171" s="5"/>
      <c r="KG171" s="5"/>
      <c r="KH171" s="5"/>
      <c r="KI171" s="5"/>
      <c r="KJ171" s="5"/>
      <c r="KM171" s="5"/>
      <c r="KN171" s="5"/>
      <c r="KV171" s="5"/>
      <c r="KZ171" s="5"/>
      <c r="LA171" s="5"/>
      <c r="LB171" s="5"/>
      <c r="LC171" s="5"/>
      <c r="LD171" s="5"/>
      <c r="LE171" s="5"/>
      <c r="LF171" s="5"/>
      <c r="LG171" s="5"/>
      <c r="LI171" s="11"/>
      <c r="LJ171" s="11"/>
      <c r="LK171" s="11"/>
      <c r="LL171" s="11"/>
      <c r="LM171" s="11"/>
      <c r="LN171" s="11"/>
      <c r="LO171" s="11"/>
      <c r="LP171" s="11"/>
      <c r="LQ171" s="11"/>
      <c r="LU171" s="5"/>
      <c r="LW171" s="5"/>
      <c r="LX171" s="5"/>
      <c r="LY171" s="11"/>
      <c r="MB171" s="5"/>
      <c r="MC171" s="5"/>
      <c r="MH171" s="5"/>
      <c r="MO171" s="5"/>
      <c r="MP171" s="5"/>
      <c r="MQ171" s="5"/>
      <c r="MR171" s="5"/>
      <c r="MS171" s="11"/>
      <c r="MY171" s="5"/>
      <c r="MZ171" s="5"/>
      <c r="NA171" s="5"/>
      <c r="NB171" s="5"/>
      <c r="NC171" s="5"/>
      <c r="ND171" s="5"/>
      <c r="NE171" s="5"/>
      <c r="NG171" s="11"/>
      <c r="NH171" s="11"/>
      <c r="NI171" s="11"/>
      <c r="NJ171" s="11"/>
      <c r="NK171" s="11"/>
      <c r="NL171" s="11"/>
      <c r="NM171" s="11"/>
      <c r="NQ171" s="5"/>
      <c r="NR171" s="5"/>
      <c r="NU171" s="5"/>
      <c r="NV171" s="5"/>
      <c r="NW171" s="5"/>
      <c r="NX171" s="5"/>
      <c r="NY171" s="5"/>
      <c r="NZ171" s="5"/>
      <c r="OA171" s="5"/>
      <c r="OB171" s="5"/>
      <c r="OC171" s="5"/>
      <c r="OD171" s="5"/>
      <c r="OE171" s="5"/>
      <c r="OF171" s="5"/>
      <c r="OG171" s="5"/>
      <c r="OT171" s="5">
        <v>1201208</v>
      </c>
      <c r="OU171" s="5">
        <v>899968</v>
      </c>
      <c r="OV171" s="5">
        <v>636141</v>
      </c>
      <c r="OW171" s="11">
        <v>1.0135869104336455E-3</v>
      </c>
      <c r="OX171" s="11">
        <v>1.8091112983038775E-4</v>
      </c>
    </row>
    <row r="172" spans="1:414" x14ac:dyDescent="0.2">
      <c r="A172" s="1" t="s">
        <v>149</v>
      </c>
      <c r="B172" s="1" t="s">
        <v>68</v>
      </c>
      <c r="N172" s="70">
        <v>1227174</v>
      </c>
      <c r="O172" s="14">
        <v>1.0018523885525816</v>
      </c>
      <c r="P172" s="93"/>
      <c r="Q172" s="5">
        <v>545802</v>
      </c>
      <c r="R172" s="5"/>
      <c r="S172" s="1">
        <v>2.2000000000000002</v>
      </c>
      <c r="T172" s="98">
        <v>5.9653829783625441E-2</v>
      </c>
      <c r="U172" s="98">
        <v>0.14730365690850339</v>
      </c>
      <c r="V172" s="98">
        <v>0.37772790158434533</v>
      </c>
      <c r="W172" s="98"/>
      <c r="X172" s="98">
        <v>0.75492760728070385</v>
      </c>
      <c r="Y172" s="98"/>
      <c r="Z172" s="98">
        <v>0.12459688719787236</v>
      </c>
      <c r="AA172" s="98"/>
      <c r="AB172" s="98">
        <v>2.963308153842302E-2</v>
      </c>
      <c r="AC172" s="98"/>
      <c r="AD172" s="98">
        <v>4.3471975331475225E-2</v>
      </c>
      <c r="AE172" s="98"/>
      <c r="AF172" s="98">
        <v>0.15422996873629538</v>
      </c>
      <c r="AG172" s="98">
        <v>0.74959315186762476</v>
      </c>
      <c r="AH172" s="98">
        <v>0.17572608762721323</v>
      </c>
      <c r="AI172" s="98"/>
      <c r="AJ172" s="98">
        <v>6.5917877654002616E-2</v>
      </c>
      <c r="AK172" s="98"/>
      <c r="AL172" s="98">
        <v>0.51623416403244382</v>
      </c>
      <c r="AM172" s="98">
        <v>0.48376583596755618</v>
      </c>
      <c r="AN172" s="98">
        <v>0.51866009948785807</v>
      </c>
      <c r="AO172" s="98">
        <v>0.1611409247960009</v>
      </c>
      <c r="AP172" s="98">
        <v>0.19711338185204244</v>
      </c>
      <c r="AQ172" s="98">
        <v>2.8425102305863901E-2</v>
      </c>
      <c r="AR172" s="98">
        <v>7.1185277757357442E-3</v>
      </c>
      <c r="AS172" s="98">
        <v>8.7541963782498955E-2</v>
      </c>
      <c r="AT172" s="98">
        <v>1.5555126609523517E-3</v>
      </c>
      <c r="AU172" s="98">
        <v>5.7224961720939195E-2</v>
      </c>
      <c r="AV172" s="98">
        <v>4.3281263168694878E-2</v>
      </c>
      <c r="AW172" s="98">
        <v>0.22280790469804068</v>
      </c>
      <c r="AX172" s="7">
        <v>0.58345700455476535</v>
      </c>
      <c r="AY172" s="7">
        <v>0.73867629653244227</v>
      </c>
      <c r="AZ172" s="11">
        <v>7.4959967484293052E-2</v>
      </c>
      <c r="BA172" s="11">
        <v>1.7853441000804732E-2</v>
      </c>
      <c r="BB172" s="11">
        <v>2.2634490481157378E-2</v>
      </c>
      <c r="BC172" s="11">
        <v>5.869803322413149E-3</v>
      </c>
      <c r="BD172" s="98"/>
      <c r="BE172" s="98">
        <v>0.14763969385578155</v>
      </c>
      <c r="BF172" s="98"/>
      <c r="BG172" s="98">
        <v>9.9252417863746265E-2</v>
      </c>
      <c r="BH172" s="98"/>
      <c r="BI172" s="98">
        <v>0.34399999999999997</v>
      </c>
      <c r="BJ172" s="98"/>
      <c r="BK172" s="98">
        <v>0.2468921117195278</v>
      </c>
      <c r="BL172" s="98"/>
      <c r="BM172" s="98">
        <v>0.45513295834886658</v>
      </c>
      <c r="BN172" s="98"/>
      <c r="BO172" s="98">
        <v>0.26430606421561653</v>
      </c>
      <c r="BP172" s="98"/>
      <c r="BQ172" s="98">
        <v>0.19323242604181481</v>
      </c>
      <c r="BR172" s="98"/>
      <c r="BS172" s="98">
        <v>0.45753849025743137</v>
      </c>
      <c r="BT172" s="98">
        <v>7.4885913657506742E-2</v>
      </c>
      <c r="BU172" s="98"/>
      <c r="BV172" s="98">
        <v>1.7863964121161816E-2</v>
      </c>
      <c r="BW172" s="98"/>
      <c r="BX172" s="98">
        <v>9.2242128710458851E-2</v>
      </c>
      <c r="BY172" s="98"/>
      <c r="BZ172" s="98">
        <v>0.14315536964289363</v>
      </c>
      <c r="CA172" s="98"/>
      <c r="CB172" s="98">
        <v>0.2878434183616525</v>
      </c>
      <c r="CC172" s="98"/>
      <c r="CD172" s="98">
        <v>7.8108469663172156E-2</v>
      </c>
      <c r="CE172" s="98"/>
      <c r="CF172" s="98">
        <v>0.61921335049933901</v>
      </c>
      <c r="CG172" s="98">
        <v>0.05</v>
      </c>
      <c r="CH172" s="108"/>
      <c r="CI172" s="108">
        <v>78548</v>
      </c>
      <c r="CJ172" s="108"/>
      <c r="CK172" s="108">
        <v>110063</v>
      </c>
      <c r="CL172" s="108">
        <v>49588</v>
      </c>
      <c r="CM172" s="108">
        <v>49992</v>
      </c>
      <c r="CN172" s="108">
        <v>78548</v>
      </c>
      <c r="CO172" s="108">
        <v>49588</v>
      </c>
      <c r="CP172" s="108">
        <v>49992</v>
      </c>
      <c r="CQ172" s="98">
        <v>0.115</v>
      </c>
      <c r="CR172" s="167">
        <v>7.2999999999999995E-2</v>
      </c>
      <c r="CS172" s="167">
        <v>0.34399999999999997</v>
      </c>
      <c r="CT172" s="5"/>
      <c r="CU172" s="79">
        <v>25.2</v>
      </c>
      <c r="CV172" s="79"/>
      <c r="CW172" s="98">
        <v>5.4439529441933518E-2</v>
      </c>
      <c r="CX172" s="98">
        <v>3.5424880597493345E-2</v>
      </c>
      <c r="CY172" s="98">
        <v>0.21067891143379172</v>
      </c>
      <c r="DA172" s="5">
        <v>606827</v>
      </c>
      <c r="DB172" s="10">
        <v>1.0215721686634616</v>
      </c>
      <c r="DC172" s="10"/>
      <c r="DD172" s="98"/>
      <c r="DE172" s="167">
        <v>0.27359857092713408</v>
      </c>
      <c r="DF172" s="14">
        <v>5.9</v>
      </c>
      <c r="DG172" s="98">
        <v>0.10056408169049828</v>
      </c>
      <c r="DH172" s="98">
        <v>8.0368869546015593E-3</v>
      </c>
      <c r="DI172" s="98">
        <v>5.6170869127444886E-2</v>
      </c>
      <c r="DJ172" s="98">
        <v>0.10526723431884211</v>
      </c>
      <c r="DK172" s="98">
        <v>0.36786596509384062</v>
      </c>
      <c r="DL172" s="98">
        <v>0.65165389646794991</v>
      </c>
      <c r="DM172" s="108">
        <v>227600</v>
      </c>
      <c r="DN172" s="108"/>
      <c r="DO172" s="173">
        <v>688</v>
      </c>
      <c r="DP172" s="108">
        <v>1153</v>
      </c>
      <c r="DQ172" s="14">
        <v>1.6758720930232558</v>
      </c>
      <c r="DR172" s="14"/>
      <c r="DS172" s="14"/>
      <c r="DT172" s="11"/>
      <c r="DU172" s="11"/>
      <c r="DV172" s="7">
        <v>0.46157048271051432</v>
      </c>
      <c r="DW172" s="11">
        <v>0.37389391731873745</v>
      </c>
      <c r="DX172" s="11">
        <v>0.19777851947108543</v>
      </c>
      <c r="DY172" s="11">
        <v>0.1464184393682082</v>
      </c>
      <c r="DZ172" s="11">
        <v>0.28966942200861023</v>
      </c>
      <c r="EA172" s="11">
        <v>0.22565863576136583</v>
      </c>
      <c r="EB172" s="11"/>
      <c r="ED172" s="11"/>
      <c r="EH172" s="5"/>
      <c r="EI172" s="1" t="s">
        <v>241</v>
      </c>
      <c r="EJ172" s="1" t="s">
        <v>242</v>
      </c>
      <c r="EM172" s="173">
        <v>819</v>
      </c>
      <c r="EN172" s="173"/>
      <c r="EO172" s="173"/>
      <c r="EP172" s="5"/>
      <c r="EQ172" s="5"/>
      <c r="ER172" s="11"/>
      <c r="ET172" s="11"/>
      <c r="FH172" s="5"/>
      <c r="FI172" s="11"/>
      <c r="FO172" s="11"/>
      <c r="FP172" s="11"/>
      <c r="FQ172" s="11"/>
      <c r="FR172" s="11"/>
      <c r="FS172" s="11"/>
      <c r="FT172" s="11"/>
      <c r="FU172" s="11"/>
      <c r="FV172" s="11"/>
      <c r="FW172" s="11"/>
      <c r="FX172" s="11"/>
      <c r="GC172" s="81"/>
      <c r="GD172" s="81"/>
      <c r="GE172" s="81"/>
      <c r="GF172" s="81"/>
      <c r="GG172" s="81"/>
      <c r="GH172" s="11"/>
      <c r="GI172" s="11"/>
      <c r="GJ172" s="11"/>
      <c r="GK172" s="11"/>
      <c r="HF172" s="5"/>
      <c r="IB172" s="5"/>
      <c r="IE172" s="5"/>
      <c r="IF172" s="5"/>
      <c r="IG172" s="5"/>
      <c r="IH172" s="5"/>
      <c r="II172" s="5"/>
      <c r="IJ172" s="5"/>
      <c r="IK172" s="5"/>
      <c r="IL172" s="5"/>
      <c r="IM172" s="11"/>
      <c r="IN172" s="11"/>
      <c r="IO172" s="11"/>
      <c r="IP172" s="11"/>
      <c r="IQ172" s="11"/>
      <c r="IR172" s="11"/>
      <c r="IS172" s="11"/>
      <c r="IT172" s="11"/>
      <c r="IU172" s="11"/>
      <c r="IW172" s="5"/>
      <c r="IX172" s="5"/>
      <c r="IY172" s="5"/>
      <c r="IZ172" s="5"/>
      <c r="JA172" s="5"/>
      <c r="JB172" s="11"/>
      <c r="JC172" s="11"/>
      <c r="JD172" s="11"/>
      <c r="JE172" s="11"/>
      <c r="JF172" s="11"/>
      <c r="JY172" s="5"/>
      <c r="JZ172" s="5"/>
      <c r="KA172" s="5"/>
      <c r="KB172" s="5"/>
      <c r="KE172" s="5"/>
      <c r="KF172" s="5"/>
      <c r="KG172" s="5"/>
      <c r="KH172" s="5"/>
      <c r="KI172" s="5"/>
      <c r="KJ172" s="5"/>
      <c r="KM172" s="5"/>
      <c r="KN172" s="5"/>
      <c r="KV172" s="5"/>
      <c r="KZ172" s="5"/>
      <c r="LA172" s="5"/>
      <c r="LB172" s="5"/>
      <c r="LC172" s="5"/>
      <c r="LD172" s="5"/>
      <c r="LE172" s="5"/>
      <c r="LF172" s="5"/>
      <c r="LG172" s="5"/>
      <c r="LI172" s="11"/>
      <c r="LJ172" s="11"/>
      <c r="LK172" s="11"/>
      <c r="LL172" s="11"/>
      <c r="LM172" s="11"/>
      <c r="LN172" s="11"/>
      <c r="LO172" s="11"/>
      <c r="LP172" s="11"/>
      <c r="LQ172" s="11"/>
      <c r="LU172" s="5"/>
      <c r="LW172" s="5"/>
      <c r="LX172" s="5"/>
      <c r="LY172" s="11"/>
      <c r="MB172" s="5"/>
      <c r="MC172" s="5"/>
      <c r="MH172" s="5"/>
      <c r="MO172" s="5"/>
      <c r="MP172" s="5"/>
      <c r="MQ172" s="5"/>
      <c r="MR172" s="5"/>
      <c r="MS172" s="11"/>
      <c r="MY172" s="5"/>
      <c r="MZ172" s="5"/>
      <c r="NA172" s="5"/>
      <c r="NB172" s="5"/>
      <c r="NC172" s="5"/>
      <c r="ND172" s="5"/>
      <c r="NE172" s="5"/>
      <c r="NG172" s="11"/>
      <c r="NH172" s="11"/>
      <c r="NI172" s="11"/>
      <c r="NJ172" s="11"/>
      <c r="NK172" s="11"/>
      <c r="NL172" s="11"/>
      <c r="NM172" s="11"/>
      <c r="NQ172" s="5"/>
      <c r="NR172" s="5"/>
      <c r="NU172" s="5"/>
      <c r="NV172" s="5"/>
      <c r="NW172" s="5"/>
      <c r="NX172" s="5"/>
      <c r="NY172" s="5"/>
      <c r="NZ172" s="5"/>
      <c r="OA172" s="5"/>
      <c r="OB172" s="5"/>
      <c r="OC172" s="5"/>
      <c r="OD172" s="5"/>
      <c r="OE172" s="5"/>
      <c r="OF172" s="5"/>
      <c r="OG172" s="5"/>
      <c r="OT172" s="5">
        <v>1532168</v>
      </c>
      <c r="OU172" s="5">
        <v>1089070</v>
      </c>
      <c r="OV172" s="5">
        <v>746803</v>
      </c>
      <c r="OW172" s="11">
        <v>4.7591134046461809E-3</v>
      </c>
      <c r="OX172" s="11">
        <v>3.8931294810553354E-4</v>
      </c>
    </row>
    <row r="173" spans="1:414" x14ac:dyDescent="0.2">
      <c r="A173" s="1" t="s">
        <v>151</v>
      </c>
      <c r="B173" s="1" t="s">
        <v>69</v>
      </c>
      <c r="N173" s="70">
        <v>674674</v>
      </c>
      <c r="O173" s="14">
        <v>1.0735387249426374</v>
      </c>
      <c r="P173" s="93"/>
      <c r="Q173" s="5">
        <v>259210</v>
      </c>
      <c r="R173" s="5"/>
      <c r="S173" s="1">
        <v>2.46</v>
      </c>
      <c r="T173" s="98">
        <v>6.9696504796541797E-2</v>
      </c>
      <c r="U173" s="98">
        <v>0.15155808643702226</v>
      </c>
      <c r="V173" s="98">
        <v>0.38245389213270886</v>
      </c>
      <c r="W173" s="98"/>
      <c r="X173" s="98">
        <v>0.5651496418762616</v>
      </c>
      <c r="Y173" s="98"/>
      <c r="Z173" s="98">
        <v>7.8760148844708763E-2</v>
      </c>
      <c r="AA173" s="98"/>
      <c r="AB173" s="98">
        <v>0.25626077304190092</v>
      </c>
      <c r="AC173" s="98"/>
      <c r="AD173" s="98">
        <v>4.2424351812578399E-2</v>
      </c>
      <c r="AE173" s="98"/>
      <c r="AF173" s="98">
        <v>0.3350209218866097</v>
      </c>
      <c r="AG173" s="98">
        <v>0.51979081121569548</v>
      </c>
      <c r="AH173" s="98">
        <v>0.23683996787264572</v>
      </c>
      <c r="AI173" s="98"/>
      <c r="AJ173" s="98">
        <v>0.20884434778161823</v>
      </c>
      <c r="AK173" s="98"/>
      <c r="AL173" s="98">
        <v>0.6405283361300963</v>
      </c>
      <c r="AM173" s="98">
        <v>0.3594716638699037</v>
      </c>
      <c r="AN173" s="98">
        <v>0.14717214856212774</v>
      </c>
      <c r="AO173" s="98">
        <v>0.56608162706786413</v>
      </c>
      <c r="AP173" s="98">
        <v>0.13420141014468748</v>
      </c>
      <c r="AQ173" s="98">
        <v>9.6938444807743544E-3</v>
      </c>
      <c r="AR173" s="98">
        <v>2.6935347962924287E-3</v>
      </c>
      <c r="AS173" s="98">
        <v>0.14015743494825389</v>
      </c>
      <c r="AT173" s="98">
        <v>3.8399407990325697E-3</v>
      </c>
      <c r="AU173" s="98">
        <v>4.0202331373240301E-2</v>
      </c>
      <c r="AV173" s="98">
        <v>4.5715828864627134E-2</v>
      </c>
      <c r="AW173" s="98">
        <v>0.23618687550634621</v>
      </c>
      <c r="AX173" s="7">
        <v>0.64838933683114075</v>
      </c>
      <c r="AY173" s="7">
        <v>0.80193279580263099</v>
      </c>
      <c r="AZ173" s="11">
        <v>6.3650945058416827E-2</v>
      </c>
      <c r="BA173" s="11">
        <v>1.0761393254877181E-2</v>
      </c>
      <c r="BB173" s="11">
        <v>3.5338683905147848E-2</v>
      </c>
      <c r="BC173" s="11">
        <v>1.09208775585839E-2</v>
      </c>
      <c r="BD173" s="98"/>
      <c r="BE173" s="98">
        <v>0.17557469280684798</v>
      </c>
      <c r="BF173" s="98"/>
      <c r="BG173" s="98">
        <v>7.6558832666022369E-2</v>
      </c>
      <c r="BH173" s="98"/>
      <c r="BI173" s="98">
        <v>0.29599999999999999</v>
      </c>
      <c r="BJ173" s="98"/>
      <c r="BK173" s="98">
        <v>0.25213352547287038</v>
      </c>
      <c r="BL173" s="98"/>
      <c r="BM173" s="98">
        <v>0.37222448693613935</v>
      </c>
      <c r="BN173" s="98"/>
      <c r="BO173" s="98">
        <v>0.19650654079801189</v>
      </c>
      <c r="BP173" s="98"/>
      <c r="BQ173" s="98">
        <v>0.12612393000138064</v>
      </c>
      <c r="BR173" s="98"/>
      <c r="BS173" s="98">
        <v>0.3226304707993925</v>
      </c>
      <c r="BT173" s="98">
        <v>0.10837850598550092</v>
      </c>
      <c r="BU173" s="98"/>
      <c r="BV173" s="98">
        <v>1.3596619671170982E-2</v>
      </c>
      <c r="BW173" s="98"/>
      <c r="BX173" s="98">
        <v>6.4235810209119004E-2</v>
      </c>
      <c r="BY173" s="98"/>
      <c r="BZ173" s="98">
        <v>0.1144417018784253</v>
      </c>
      <c r="CA173" s="98"/>
      <c r="CB173" s="98">
        <v>0.26456930092457015</v>
      </c>
      <c r="CC173" s="98"/>
      <c r="CD173" s="98">
        <v>9.2950077993796357E-2</v>
      </c>
      <c r="CE173" s="98"/>
      <c r="CF173" s="98">
        <v>0.54979351067708182</v>
      </c>
      <c r="CG173" s="98">
        <v>6.6000000000000003E-2</v>
      </c>
      <c r="CH173" s="108"/>
      <c r="CI173" s="108">
        <v>78787</v>
      </c>
      <c r="CJ173" s="108"/>
      <c r="CK173" s="108">
        <v>103330</v>
      </c>
      <c r="CL173" s="108">
        <v>41523</v>
      </c>
      <c r="CM173" s="108">
        <v>46785</v>
      </c>
      <c r="CN173" s="108">
        <v>78787</v>
      </c>
      <c r="CO173" s="108">
        <v>41523</v>
      </c>
      <c r="CP173" s="108">
        <v>46785</v>
      </c>
      <c r="CQ173" s="98">
        <v>0.13400000000000001</v>
      </c>
      <c r="CR173" s="167">
        <v>9.2999999999999999E-2</v>
      </c>
      <c r="CS173" s="167">
        <v>0.29599999999999999</v>
      </c>
      <c r="CT173" s="5"/>
      <c r="CU173" s="79">
        <v>25.9</v>
      </c>
      <c r="CV173" s="79"/>
      <c r="CW173" s="98">
        <v>2.2616344886887345E-2</v>
      </c>
      <c r="CX173" s="98">
        <v>3.0633517472611088E-2</v>
      </c>
      <c r="CY173" s="98">
        <v>0.12252169771052811</v>
      </c>
      <c r="DA173" s="5">
        <v>277740</v>
      </c>
      <c r="DB173" s="10">
        <v>1</v>
      </c>
      <c r="DC173" s="10"/>
      <c r="DD173" s="98"/>
      <c r="DE173" s="167">
        <v>0.50142939439763801</v>
      </c>
      <c r="DF173" s="14">
        <v>5.2</v>
      </c>
      <c r="DG173" s="98">
        <v>6.6717073521998987E-2</v>
      </c>
      <c r="DH173" s="98">
        <v>6.4808813998703824E-3</v>
      </c>
      <c r="DI173" s="98">
        <v>3.9882624036869013E-2</v>
      </c>
      <c r="DJ173" s="98">
        <v>9.1409231655505158E-2</v>
      </c>
      <c r="DK173" s="98">
        <v>0.42632317995247354</v>
      </c>
      <c r="DL173" s="98">
        <v>0.56929902395740906</v>
      </c>
      <c r="DM173" s="108">
        <v>373600</v>
      </c>
      <c r="DN173" s="108"/>
      <c r="DP173" s="108">
        <v>1312</v>
      </c>
      <c r="DQ173" s="14"/>
      <c r="DR173" s="14"/>
      <c r="DS173" s="14"/>
      <c r="DT173" s="11"/>
      <c r="DU173" s="11"/>
      <c r="DV173" s="7">
        <v>0.47287128339878881</v>
      </c>
      <c r="DW173" s="11">
        <v>0.37028979365034514</v>
      </c>
      <c r="DX173" s="11">
        <v>0.32045003441087583</v>
      </c>
      <c r="DY173" s="11">
        <v>0.23888129743963135</v>
      </c>
      <c r="DZ173" s="11">
        <v>0.38609801511960073</v>
      </c>
      <c r="EA173" s="11">
        <v>0.29547906501787491</v>
      </c>
      <c r="EB173" s="11"/>
      <c r="ED173" s="11"/>
      <c r="EH173" s="5"/>
      <c r="EP173" s="5"/>
      <c r="EQ173" s="5"/>
      <c r="ER173" s="11"/>
      <c r="ET173" s="11"/>
      <c r="FH173" s="5"/>
      <c r="FI173" s="11"/>
      <c r="FO173" s="11"/>
      <c r="FP173" s="11"/>
      <c r="FQ173" s="11"/>
      <c r="FR173" s="11"/>
      <c r="FS173" s="11"/>
      <c r="FT173" s="11"/>
      <c r="FU173" s="11"/>
      <c r="FV173" s="11"/>
      <c r="FW173" s="11"/>
      <c r="FX173" s="11"/>
      <c r="GC173" s="81"/>
      <c r="GD173" s="81"/>
      <c r="GE173" s="81"/>
      <c r="GF173" s="81"/>
      <c r="GG173" s="81"/>
      <c r="GH173" s="11"/>
      <c r="GI173" s="11"/>
      <c r="GJ173" s="11"/>
      <c r="GK173" s="11"/>
      <c r="HF173" s="5"/>
      <c r="IB173" s="5"/>
      <c r="IE173" s="5"/>
      <c r="IF173" s="5"/>
      <c r="IG173" s="5"/>
      <c r="IH173" s="5"/>
      <c r="II173" s="5"/>
      <c r="IJ173" s="5"/>
      <c r="IK173" s="5"/>
      <c r="IL173" s="5"/>
      <c r="IM173" s="11"/>
      <c r="IN173" s="11"/>
      <c r="IO173" s="11"/>
      <c r="IP173" s="11"/>
      <c r="IQ173" s="11"/>
      <c r="IR173" s="11"/>
      <c r="IS173" s="11"/>
      <c r="IT173" s="11"/>
      <c r="IU173" s="11"/>
      <c r="IW173" s="5"/>
      <c r="IX173" s="5"/>
      <c r="IY173" s="5"/>
      <c r="IZ173" s="5"/>
      <c r="JA173" s="5"/>
      <c r="JB173" s="11"/>
      <c r="JC173" s="11"/>
      <c r="JD173" s="11"/>
      <c r="JE173" s="11"/>
      <c r="JF173" s="11"/>
      <c r="JY173" s="5"/>
      <c r="JZ173" s="5"/>
      <c r="KA173" s="5"/>
      <c r="KB173" s="5"/>
      <c r="KE173" s="5"/>
      <c r="KF173" s="5"/>
      <c r="KG173" s="5"/>
      <c r="KH173" s="5"/>
      <c r="KI173" s="5"/>
      <c r="KJ173" s="5"/>
      <c r="KM173" s="5"/>
      <c r="KN173" s="5"/>
      <c r="KV173" s="5"/>
      <c r="KZ173" s="5"/>
      <c r="LA173" s="5"/>
      <c r="LC173" s="5"/>
      <c r="LD173" s="5"/>
      <c r="LE173" s="5"/>
      <c r="LF173" s="5"/>
      <c r="LG173" s="5"/>
      <c r="LI173" s="11"/>
      <c r="LJ173" s="11"/>
      <c r="LK173" s="11"/>
      <c r="LL173" s="11"/>
      <c r="LM173" s="11"/>
      <c r="LN173" s="11"/>
      <c r="LO173" s="11"/>
      <c r="LP173" s="11"/>
      <c r="LQ173" s="11"/>
      <c r="LU173" s="5"/>
      <c r="LW173" s="5"/>
      <c r="LX173" s="5"/>
      <c r="LY173" s="11"/>
      <c r="MB173" s="5"/>
      <c r="MC173" s="5"/>
      <c r="MH173" s="5"/>
      <c r="MO173" s="5"/>
      <c r="MP173" s="5"/>
      <c r="MQ173" s="5"/>
      <c r="MR173" s="5"/>
      <c r="MS173" s="11"/>
      <c r="MY173" s="5"/>
      <c r="MZ173" s="5"/>
      <c r="NA173" s="5"/>
      <c r="NB173" s="5"/>
      <c r="NC173" s="5"/>
      <c r="ND173" s="5"/>
      <c r="NE173" s="5"/>
      <c r="NG173" s="11"/>
      <c r="NH173" s="11"/>
      <c r="NI173" s="11"/>
      <c r="NJ173" s="11"/>
      <c r="NK173" s="11"/>
      <c r="NL173" s="11"/>
      <c r="NM173" s="11"/>
      <c r="NQ173" s="5"/>
      <c r="NR173" s="5"/>
      <c r="NU173" s="5"/>
      <c r="NV173" s="5"/>
      <c r="NW173" s="5"/>
      <c r="NX173" s="5"/>
      <c r="NY173" s="5"/>
      <c r="NZ173" s="5"/>
      <c r="OA173" s="5"/>
      <c r="OB173" s="5"/>
      <c r="OC173" s="5"/>
      <c r="OD173" s="5"/>
      <c r="OE173" s="5"/>
      <c r="OF173" s="5"/>
      <c r="OG173" s="5"/>
      <c r="OT173" s="5">
        <v>637099</v>
      </c>
      <c r="OU173" s="5">
        <v>463552</v>
      </c>
      <c r="OV173" s="5">
        <v>334642</v>
      </c>
      <c r="OW173" s="11">
        <v>6.4645771853670125E-3</v>
      </c>
      <c r="OX173" s="11">
        <v>8.9192514446780795E-4</v>
      </c>
    </row>
    <row r="174" spans="1:414" x14ac:dyDescent="0.2">
      <c r="A174" s="1" t="s">
        <v>146</v>
      </c>
      <c r="B174" s="1" t="s">
        <v>71</v>
      </c>
      <c r="N174" s="70">
        <v>1229475</v>
      </c>
      <c r="O174" s="14">
        <v>1.355674763758256</v>
      </c>
      <c r="P174" s="93"/>
      <c r="Q174" s="5">
        <v>460175</v>
      </c>
      <c r="R174" s="5"/>
      <c r="S174" s="1">
        <v>2.5099999999999998</v>
      </c>
      <c r="T174" s="98">
        <v>6.2344048672510061E-2</v>
      </c>
      <c r="U174" s="98">
        <v>0.14629751080258566</v>
      </c>
      <c r="V174" s="98">
        <v>0.40582257882515038</v>
      </c>
      <c r="W174" s="98"/>
      <c r="X174" s="98">
        <v>0.56188462592467847</v>
      </c>
      <c r="Y174" s="98"/>
      <c r="Z174" s="98">
        <v>0.18785427093470258</v>
      </c>
      <c r="AA174" s="98"/>
      <c r="AB174" s="98">
        <v>0.11554206369474307</v>
      </c>
      <c r="AC174" s="98"/>
      <c r="AD174" s="98">
        <v>8.5492507124658404E-2</v>
      </c>
      <c r="AE174" s="98"/>
      <c r="AF174" s="98">
        <v>0.30339633462944565</v>
      </c>
      <c r="AG174" s="98">
        <v>0.41119396463590219</v>
      </c>
      <c r="AH174" s="98">
        <v>0.42070651837309198</v>
      </c>
      <c r="AI174" s="98"/>
      <c r="AJ174" s="98">
        <v>0.15252580700172147</v>
      </c>
      <c r="AK174" s="98"/>
      <c r="AL174" s="98">
        <v>0.59022667222917535</v>
      </c>
      <c r="AM174" s="98">
        <v>0.40977332777082465</v>
      </c>
      <c r="AN174" s="98">
        <v>0.43081629815046585</v>
      </c>
      <c r="AO174" s="98">
        <v>0.33193714365178695</v>
      </c>
      <c r="AP174" s="98">
        <v>0.10551522736754276</v>
      </c>
      <c r="AQ174" s="98">
        <v>2.5303852037268808E-2</v>
      </c>
      <c r="AR174" s="98">
        <v>3.7602558753998053E-3</v>
      </c>
      <c r="AS174" s="98">
        <v>0.10266722291753581</v>
      </c>
      <c r="AT174" s="98">
        <v>2.6572706301176002E-3</v>
      </c>
      <c r="AU174" s="98">
        <v>5.6412887564824009E-2</v>
      </c>
      <c r="AV174" s="98">
        <v>6.0915955886347586E-2</v>
      </c>
      <c r="AW174" s="98">
        <v>0.30492530015754876</v>
      </c>
      <c r="AX174" s="7">
        <v>0.73017656326397562</v>
      </c>
      <c r="AY174" s="7">
        <v>0.88075623404139725</v>
      </c>
      <c r="AZ174" s="11">
        <v>7.7095978552278815E-2</v>
      </c>
      <c r="BA174" s="11">
        <v>2.912171581769437E-2</v>
      </c>
      <c r="BB174" s="11">
        <v>3.4153351206434319E-2</v>
      </c>
      <c r="BC174" s="11">
        <v>9.2070777479892757E-3</v>
      </c>
      <c r="BD174" s="98"/>
      <c r="BE174" s="98">
        <v>0.14725954866085778</v>
      </c>
      <c r="BF174" s="98"/>
      <c r="BG174" s="98">
        <v>7.8773804688804225E-2</v>
      </c>
      <c r="BH174" s="98"/>
      <c r="BI174" s="98">
        <v>0.22500000000000001</v>
      </c>
      <c r="BJ174" s="98"/>
      <c r="BK174" s="98">
        <v>0.22603335334966201</v>
      </c>
      <c r="BL174" s="98"/>
      <c r="BM174" s="98">
        <v>0.52756583232530019</v>
      </c>
      <c r="BN174" s="98"/>
      <c r="BO174" s="98">
        <v>0.33779049631359026</v>
      </c>
      <c r="BP174" s="98"/>
      <c r="BQ174" s="98">
        <v>0.23376372592745784</v>
      </c>
      <c r="BR174" s="98"/>
      <c r="BS174" s="98">
        <v>0.57155422224104813</v>
      </c>
      <c r="BT174" s="98">
        <v>8.9628954206867145E-2</v>
      </c>
      <c r="BU174" s="98"/>
      <c r="BV174" s="98">
        <v>2.6956794337481878E-2</v>
      </c>
      <c r="BW174" s="98"/>
      <c r="BX174" s="98">
        <v>8.2842016317294515E-2</v>
      </c>
      <c r="BY174" s="98"/>
      <c r="BZ174" s="98">
        <v>0.22286776371590022</v>
      </c>
      <c r="CA174" s="98"/>
      <c r="CB174" s="98">
        <v>0.20730315890982523</v>
      </c>
      <c r="CC174" s="98"/>
      <c r="CD174" s="98">
        <v>7.1384583068778013E-2</v>
      </c>
      <c r="CE174" s="98"/>
      <c r="CF174" s="98">
        <v>0.61135431634927984</v>
      </c>
      <c r="CG174" s="98">
        <v>4.1000000000000002E-2</v>
      </c>
      <c r="CH174" s="108"/>
      <c r="CI174" s="108">
        <v>105768</v>
      </c>
      <c r="CJ174" s="108"/>
      <c r="CK174" s="108">
        <v>139586</v>
      </c>
      <c r="CL174" s="108">
        <v>55448</v>
      </c>
      <c r="CM174" s="108">
        <v>57352</v>
      </c>
      <c r="CN174" s="108">
        <v>105768</v>
      </c>
      <c r="CO174" s="108">
        <v>55448</v>
      </c>
      <c r="CP174" s="108">
        <v>57352</v>
      </c>
      <c r="CQ174" s="98">
        <v>8.1000000000000003E-2</v>
      </c>
      <c r="CR174" s="167">
        <v>5.0999999999999997E-2</v>
      </c>
      <c r="CS174" s="167">
        <v>0.22500000000000001</v>
      </c>
      <c r="CT174" s="5"/>
      <c r="CU174" s="79">
        <v>25.1</v>
      </c>
      <c r="CV174" s="79"/>
      <c r="CW174" s="98">
        <v>6.5807327001356853E-3</v>
      </c>
      <c r="CX174" s="98">
        <v>1.219551592685921E-2</v>
      </c>
      <c r="CY174" s="98">
        <v>0.29055695548232863</v>
      </c>
      <c r="DA174" s="5">
        <v>496047</v>
      </c>
      <c r="DB174" s="10">
        <v>1.2433080573522706</v>
      </c>
      <c r="DC174" s="10"/>
      <c r="DD174" s="98"/>
      <c r="DE174" s="167">
        <v>0.27515134654579104</v>
      </c>
      <c r="DF174" s="14">
        <v>5.9</v>
      </c>
      <c r="DG174" s="98">
        <v>7.2315728146728028E-2</v>
      </c>
      <c r="DH174" s="98">
        <v>4.7882559515529777E-2</v>
      </c>
      <c r="DI174" s="98">
        <v>0.26431567976421588</v>
      </c>
      <c r="DJ174" s="98">
        <v>0.50347850102913638</v>
      </c>
      <c r="DK174" s="98">
        <v>2.7160732753146375E-2</v>
      </c>
      <c r="DL174" s="98">
        <v>0.6412104090835008</v>
      </c>
      <c r="DM174" s="108">
        <v>461300</v>
      </c>
      <c r="DN174" s="108"/>
      <c r="DO174" s="173">
        <v>845</v>
      </c>
      <c r="DP174" s="108">
        <v>1623</v>
      </c>
      <c r="DQ174" s="14">
        <v>1.9207100591715975</v>
      </c>
      <c r="DR174" s="14"/>
      <c r="DS174" s="14"/>
      <c r="DT174" s="11"/>
      <c r="DU174" s="11"/>
      <c r="DV174" s="7">
        <v>0.48286144767405359</v>
      </c>
      <c r="DW174" s="11">
        <v>0.38136731747127878</v>
      </c>
      <c r="DX174" s="11">
        <v>0.20418287128987261</v>
      </c>
      <c r="DY174" s="11">
        <v>0.14943049024951272</v>
      </c>
      <c r="DZ174" s="11">
        <v>0.30416984370794531</v>
      </c>
      <c r="EA174" s="11">
        <v>0.23264700960688095</v>
      </c>
      <c r="EB174" s="11"/>
      <c r="ED174" s="11"/>
      <c r="EH174" s="5"/>
      <c r="EI174" s="1" t="s">
        <v>205</v>
      </c>
      <c r="EJ174" s="1" t="s">
        <v>206</v>
      </c>
      <c r="EM174" s="173">
        <v>830.99999999999989</v>
      </c>
      <c r="EN174" s="173"/>
      <c r="EO174" s="173"/>
      <c r="EP174" s="5"/>
      <c r="EQ174" s="5"/>
      <c r="ER174" s="11"/>
      <c r="ET174" s="11"/>
      <c r="FH174" s="5"/>
      <c r="FI174" s="11"/>
      <c r="FO174" s="11"/>
      <c r="FP174" s="11"/>
      <c r="FQ174" s="11"/>
      <c r="FR174" s="11"/>
      <c r="FS174" s="11"/>
      <c r="FT174" s="11"/>
      <c r="FU174" s="11"/>
      <c r="FV174" s="11"/>
      <c r="FW174" s="11"/>
      <c r="FX174" s="11"/>
      <c r="GC174" s="81"/>
      <c r="GD174" s="81"/>
      <c r="GE174" s="81"/>
      <c r="GF174" s="81"/>
      <c r="GG174" s="81"/>
      <c r="GH174" s="11"/>
      <c r="GI174" s="11"/>
      <c r="GJ174" s="11"/>
      <c r="GK174" s="11"/>
      <c r="HF174" s="5"/>
      <c r="IB174" s="5"/>
      <c r="IE174" s="5"/>
      <c r="IF174" s="5"/>
      <c r="IG174" s="5"/>
      <c r="IH174" s="5"/>
      <c r="II174" s="5"/>
      <c r="IJ174" s="5"/>
      <c r="IK174" s="5"/>
      <c r="IL174" s="5"/>
      <c r="IM174" s="11"/>
      <c r="IN174" s="11"/>
      <c r="IO174" s="11"/>
      <c r="IP174" s="11"/>
      <c r="IQ174" s="11"/>
      <c r="IR174" s="11"/>
      <c r="IS174" s="11"/>
      <c r="IT174" s="11"/>
      <c r="IU174" s="11"/>
      <c r="IW174" s="5"/>
      <c r="IX174" s="5"/>
      <c r="IY174" s="5"/>
      <c r="IZ174" s="5"/>
      <c r="JA174" s="5"/>
      <c r="JB174" s="11"/>
      <c r="JC174" s="11"/>
      <c r="JD174" s="11"/>
      <c r="JE174" s="11"/>
      <c r="JF174" s="11"/>
      <c r="JY174" s="5"/>
      <c r="JZ174" s="5"/>
      <c r="KA174" s="5"/>
      <c r="KB174" s="5"/>
      <c r="KE174" s="5"/>
      <c r="KF174" s="5"/>
      <c r="KG174" s="5"/>
      <c r="KH174" s="5"/>
      <c r="KI174" s="5"/>
      <c r="KJ174" s="5"/>
      <c r="KM174" s="5"/>
      <c r="KN174" s="5"/>
      <c r="KV174" s="5"/>
      <c r="KZ174" s="5"/>
      <c r="LA174" s="5"/>
      <c r="LB174" s="5"/>
      <c r="LC174" s="5"/>
      <c r="LD174" s="5"/>
      <c r="LE174" s="5"/>
      <c r="LF174" s="5"/>
      <c r="LG174" s="5"/>
      <c r="LI174" s="11"/>
      <c r="LJ174" s="11"/>
      <c r="LK174" s="11"/>
      <c r="LL174" s="11"/>
      <c r="LM174" s="11"/>
      <c r="LN174" s="11"/>
      <c r="LO174" s="11"/>
      <c r="LP174" s="11"/>
      <c r="LQ174" s="11"/>
      <c r="LU174" s="5"/>
      <c r="LW174" s="5"/>
      <c r="LX174" s="5"/>
      <c r="LY174" s="11"/>
      <c r="MB174" s="5"/>
      <c r="MC174" s="5"/>
      <c r="MH174" s="5"/>
      <c r="MO174" s="5"/>
      <c r="MP174" s="5"/>
      <c r="MQ174" s="5"/>
      <c r="MR174" s="5"/>
      <c r="MS174" s="11"/>
      <c r="MY174" s="5"/>
      <c r="MZ174" s="5"/>
      <c r="NA174" s="5"/>
      <c r="NB174" s="5"/>
      <c r="NC174" s="5"/>
      <c r="ND174" s="5"/>
      <c r="NE174" s="5"/>
      <c r="NG174" s="11"/>
      <c r="NH174" s="11"/>
      <c r="NI174" s="11"/>
      <c r="NJ174" s="11"/>
      <c r="NK174" s="11"/>
      <c r="NL174" s="11"/>
      <c r="NM174" s="11"/>
      <c r="NQ174" s="5"/>
      <c r="NR174" s="5"/>
      <c r="NS174" s="5"/>
      <c r="NU174" s="5"/>
      <c r="NV174" s="5"/>
      <c r="NW174" s="5"/>
      <c r="NX174" s="5"/>
      <c r="NY174" s="5"/>
      <c r="NZ174" s="5"/>
      <c r="OA174" s="5"/>
      <c r="OB174" s="5"/>
      <c r="OC174" s="5"/>
      <c r="OD174" s="5"/>
      <c r="OE174" s="5"/>
      <c r="OF174" s="5"/>
      <c r="OG174" s="5"/>
      <c r="OT174" s="5">
        <v>2589070</v>
      </c>
      <c r="OU174" s="5">
        <v>1709388</v>
      </c>
      <c r="OV174" s="5">
        <v>1332255</v>
      </c>
      <c r="OW174" s="11">
        <v>9.0684382867404316E-3</v>
      </c>
      <c r="OX174" s="11">
        <v>4.9367097783096841E-4</v>
      </c>
    </row>
    <row r="175" spans="1:414" x14ac:dyDescent="0.2">
      <c r="A175" s="1" t="s">
        <v>146</v>
      </c>
      <c r="B175" s="1" t="s">
        <v>71</v>
      </c>
      <c r="N175" s="70">
        <v>1229475</v>
      </c>
      <c r="O175" s="14">
        <v>1.355674763758256</v>
      </c>
      <c r="P175" s="93"/>
      <c r="Q175" s="5">
        <v>141847</v>
      </c>
      <c r="R175" s="5"/>
      <c r="S175" s="1">
        <v>2.25</v>
      </c>
      <c r="T175" s="98">
        <v>6.8646890504975133E-2</v>
      </c>
      <c r="U175" s="98">
        <v>0.18121996792566938</v>
      </c>
      <c r="V175" s="98">
        <v>0.37317550917247622</v>
      </c>
      <c r="W175" s="98"/>
      <c r="X175" s="98">
        <v>0.41685497046814685</v>
      </c>
      <c r="Y175" s="98"/>
      <c r="Z175" s="98">
        <v>0.32071622642190684</v>
      </c>
      <c r="AA175" s="98"/>
      <c r="AB175" s="98">
        <v>0.15803377733915444</v>
      </c>
      <c r="AC175" s="98"/>
      <c r="AD175" s="98">
        <v>5.3954680715985713E-2</v>
      </c>
      <c r="AE175" s="98"/>
      <c r="AF175" s="98">
        <v>0.47875000376106125</v>
      </c>
      <c r="AG175" s="98">
        <v>0.45637620241129162</v>
      </c>
      <c r="AH175" s="98">
        <v>0.37192984567613352</v>
      </c>
      <c r="AI175" s="98"/>
      <c r="AJ175" s="98">
        <v>0.15429377800110125</v>
      </c>
      <c r="AK175" s="98"/>
      <c r="AL175" s="98">
        <v>0.57180187207488298</v>
      </c>
      <c r="AM175" s="98">
        <v>0.42819812792511702</v>
      </c>
      <c r="AN175" s="98">
        <v>0.25819032761310451</v>
      </c>
      <c r="AO175" s="98">
        <v>0.51774570982839319</v>
      </c>
      <c r="AP175" s="98">
        <v>9.091263650546022E-2</v>
      </c>
      <c r="AQ175" s="98">
        <v>1.8194227769110765E-2</v>
      </c>
      <c r="AR175" s="98">
        <v>4.621684867394696E-3</v>
      </c>
      <c r="AS175" s="98">
        <v>0.11033541341653666</v>
      </c>
      <c r="AT175" s="98">
        <v>4.6246009513980614E-3</v>
      </c>
      <c r="AU175" s="98">
        <v>5.259368167081354E-2</v>
      </c>
      <c r="AV175" s="98">
        <v>6.8355340613477908E-2</v>
      </c>
      <c r="AW175" s="98">
        <v>0.32088094919173477</v>
      </c>
      <c r="AX175" s="7">
        <v>0.74319513278391502</v>
      </c>
      <c r="AY175" s="7">
        <v>0.87778380931567113</v>
      </c>
      <c r="AZ175" s="11">
        <v>6.6433863977582858E-2</v>
      </c>
      <c r="BA175" s="11">
        <v>4.6682105800616353E-2</v>
      </c>
      <c r="BB175" s="11">
        <v>4.1864974440331396E-2</v>
      </c>
      <c r="BC175" s="11">
        <v>1.312326385723056E-2</v>
      </c>
      <c r="BD175" s="98"/>
      <c r="BE175" s="98">
        <v>0.13672290131185488</v>
      </c>
      <c r="BF175" s="98"/>
      <c r="BG175" s="98">
        <v>6.9052013819868432E-2</v>
      </c>
      <c r="BH175" s="98"/>
      <c r="BI175" s="98">
        <v>0.27900000000000003</v>
      </c>
      <c r="BJ175" s="98"/>
      <c r="BK175" s="98">
        <v>0.2057749151317233</v>
      </c>
      <c r="BL175" s="98"/>
      <c r="BM175" s="98">
        <v>0.4595913974361438</v>
      </c>
      <c r="BN175" s="98"/>
      <c r="BO175" s="98">
        <v>0.28965790232295985</v>
      </c>
      <c r="BP175" s="98"/>
      <c r="BQ175" s="98">
        <v>0.26260761813793193</v>
      </c>
      <c r="BR175" s="98"/>
      <c r="BS175" s="98">
        <v>0.55226552046089172</v>
      </c>
      <c r="BT175" s="98">
        <v>7.4376383930588819E-2</v>
      </c>
      <c r="BU175" s="98"/>
      <c r="BV175" s="98">
        <v>1.8403452483166886E-2</v>
      </c>
      <c r="BW175" s="98"/>
      <c r="BX175" s="98">
        <v>6.2322066067151703E-2</v>
      </c>
      <c r="BY175" s="98"/>
      <c r="BZ175" s="98">
        <v>0.17262980704053504</v>
      </c>
      <c r="CA175" s="98"/>
      <c r="CB175" s="98">
        <v>0.33624994351303716</v>
      </c>
      <c r="CC175" s="98"/>
      <c r="CD175" s="98">
        <v>7.1879660174431745E-2</v>
      </c>
      <c r="CE175" s="98"/>
      <c r="CF175" s="98">
        <v>0.66148492927832248</v>
      </c>
      <c r="CG175" s="98">
        <v>3.9E-2</v>
      </c>
      <c r="CH175" s="108"/>
      <c r="CI175" s="108">
        <v>82316</v>
      </c>
      <c r="CJ175" s="108"/>
      <c r="CK175" s="108">
        <v>114501</v>
      </c>
      <c r="CL175" s="108">
        <v>49447</v>
      </c>
      <c r="CM175" s="108">
        <v>50479</v>
      </c>
      <c r="CN175" s="108">
        <v>82316</v>
      </c>
      <c r="CO175" s="108">
        <v>49447</v>
      </c>
      <c r="CP175" s="108">
        <v>50479</v>
      </c>
      <c r="CQ175" s="98">
        <v>0.115</v>
      </c>
      <c r="CR175" s="167">
        <v>7.5999999999999998E-2</v>
      </c>
      <c r="CS175" s="167">
        <v>0.27900000000000003</v>
      </c>
      <c r="CT175" s="5"/>
      <c r="CU175" s="79">
        <v>22.6</v>
      </c>
      <c r="CV175" s="79"/>
      <c r="CW175" s="98">
        <v>1.80445590130731E-2</v>
      </c>
      <c r="CX175" s="98">
        <v>2.0720171239182471E-2</v>
      </c>
      <c r="CY175" s="98">
        <v>0.22872169029644632</v>
      </c>
      <c r="DA175" s="5">
        <v>153022</v>
      </c>
      <c r="DB175" s="10">
        <v>1.2433080573522706</v>
      </c>
      <c r="DC175" s="10"/>
      <c r="DD175" s="98"/>
      <c r="DE175" s="167">
        <v>0.34579341532590085</v>
      </c>
      <c r="DF175" s="14">
        <v>5.3</v>
      </c>
      <c r="DG175" s="98">
        <v>7.3028714825319238E-2</v>
      </c>
      <c r="DH175" s="98">
        <v>3.9203513220321264E-2</v>
      </c>
      <c r="DI175" s="98">
        <v>0.23740377200663956</v>
      </c>
      <c r="DJ175" s="98">
        <v>0.40867979767615115</v>
      </c>
      <c r="DK175" s="98">
        <v>8.230189123132621E-2</v>
      </c>
      <c r="DL175" s="98">
        <v>0.55499235091330801</v>
      </c>
      <c r="DM175" s="108">
        <v>389400</v>
      </c>
      <c r="DN175" s="108"/>
      <c r="DO175" s="173">
        <v>845</v>
      </c>
      <c r="DP175" s="108">
        <v>1508</v>
      </c>
      <c r="DQ175" s="14">
        <v>1.7846153846153847</v>
      </c>
      <c r="DR175" s="14"/>
      <c r="DS175" s="14"/>
      <c r="DT175" s="11"/>
      <c r="DU175" s="11"/>
      <c r="DV175" s="7">
        <v>0.48401834069840843</v>
      </c>
      <c r="DW175" s="11">
        <v>0.37967239259726882</v>
      </c>
      <c r="DX175" s="11">
        <v>0.21486172994071512</v>
      </c>
      <c r="DY175" s="11">
        <v>0.15507972161873551</v>
      </c>
      <c r="DZ175" s="11">
        <v>0.33463848053013806</v>
      </c>
      <c r="EA175" s="11">
        <v>0.25502517813299352</v>
      </c>
      <c r="EB175" s="11"/>
      <c r="ED175" s="11"/>
      <c r="EH175" s="5"/>
      <c r="EI175" s="1" t="s">
        <v>214</v>
      </c>
      <c r="EJ175" s="1" t="s">
        <v>215</v>
      </c>
      <c r="EM175" s="173">
        <v>819.99999999999989</v>
      </c>
      <c r="EN175" s="173"/>
      <c r="EO175" s="173"/>
      <c r="EP175" s="5"/>
      <c r="EQ175" s="5"/>
      <c r="ER175" s="11"/>
      <c r="ET175" s="11"/>
      <c r="FH175" s="5"/>
      <c r="FI175" s="11"/>
      <c r="FO175" s="11"/>
      <c r="FP175" s="11"/>
      <c r="FQ175" s="11"/>
      <c r="FR175" s="11"/>
      <c r="FS175" s="11"/>
      <c r="FT175" s="11"/>
      <c r="FU175" s="11"/>
      <c r="FV175" s="11"/>
      <c r="FW175" s="11"/>
      <c r="FX175" s="11"/>
      <c r="GC175" s="81"/>
      <c r="GD175" s="81"/>
      <c r="GE175" s="81"/>
      <c r="GF175" s="81"/>
      <c r="GG175" s="81"/>
      <c r="GH175" s="11"/>
      <c r="GI175" s="11"/>
      <c r="GJ175" s="11"/>
      <c r="GK175" s="11"/>
      <c r="HF175" s="5"/>
      <c r="IB175" s="5"/>
      <c r="IE175" s="5"/>
      <c r="IF175" s="5"/>
      <c r="IG175" s="5"/>
      <c r="IH175" s="5"/>
      <c r="II175" s="5"/>
      <c r="IJ175" s="5"/>
      <c r="IK175" s="5"/>
      <c r="IL175" s="5"/>
      <c r="IM175" s="11"/>
      <c r="IN175" s="11"/>
      <c r="IO175" s="11"/>
      <c r="IP175" s="11"/>
      <c r="IQ175" s="11"/>
      <c r="IR175" s="11"/>
      <c r="IS175" s="11"/>
      <c r="IT175" s="11"/>
      <c r="IU175" s="11"/>
      <c r="IW175" s="5"/>
      <c r="IX175" s="5"/>
      <c r="IY175" s="5"/>
      <c r="IZ175" s="5"/>
      <c r="JA175" s="5"/>
      <c r="JB175" s="11"/>
      <c r="JC175" s="11"/>
      <c r="JD175" s="11"/>
      <c r="JE175" s="11"/>
      <c r="JF175" s="11"/>
      <c r="JY175" s="5"/>
      <c r="JZ175" s="5"/>
      <c r="KA175" s="5"/>
      <c r="KB175" s="5"/>
      <c r="KE175" s="5"/>
      <c r="KF175" s="5"/>
      <c r="KG175" s="5"/>
      <c r="KH175" s="5"/>
      <c r="KI175" s="5"/>
      <c r="KJ175" s="5"/>
      <c r="KM175" s="5"/>
      <c r="KN175" s="5"/>
      <c r="KV175" s="5"/>
      <c r="KZ175" s="5"/>
      <c r="LA175" s="5"/>
      <c r="LB175" s="5"/>
      <c r="LC175" s="5"/>
      <c r="LD175" s="5"/>
      <c r="LE175" s="5"/>
      <c r="LF175" s="5"/>
      <c r="LG175" s="5"/>
      <c r="LI175" s="11"/>
      <c r="LJ175" s="11"/>
      <c r="LK175" s="11"/>
      <c r="LL175" s="11"/>
      <c r="LM175" s="11"/>
      <c r="LN175" s="11"/>
      <c r="LO175" s="11"/>
      <c r="LP175" s="11"/>
      <c r="LQ175" s="11"/>
      <c r="LU175" s="5"/>
      <c r="LW175" s="5"/>
      <c r="LX175" s="5"/>
      <c r="LY175" s="11"/>
      <c r="MB175" s="5"/>
      <c r="MC175" s="5"/>
      <c r="MH175" s="5"/>
      <c r="MO175" s="5"/>
      <c r="MP175" s="5"/>
      <c r="MQ175" s="5"/>
      <c r="MR175" s="5"/>
      <c r="MS175" s="11"/>
      <c r="MY175" s="5"/>
      <c r="MZ175" s="5"/>
      <c r="NA175" s="5"/>
      <c r="NB175" s="5"/>
      <c r="NC175" s="5"/>
      <c r="ND175" s="5"/>
      <c r="NE175" s="5"/>
      <c r="NG175" s="11"/>
      <c r="NH175" s="11"/>
      <c r="NI175" s="11"/>
      <c r="NJ175" s="11"/>
      <c r="NK175" s="11"/>
      <c r="NL175" s="11"/>
      <c r="NM175" s="11"/>
      <c r="NQ175" s="5"/>
      <c r="NR175" s="5"/>
      <c r="NS175" s="5"/>
      <c r="NU175" s="5"/>
      <c r="NV175" s="5"/>
      <c r="NW175" s="5"/>
      <c r="NX175" s="5"/>
      <c r="NY175" s="5"/>
      <c r="NZ175" s="5"/>
      <c r="OA175" s="5"/>
      <c r="OB175" s="5"/>
      <c r="OC175" s="5"/>
      <c r="OD175" s="5"/>
      <c r="OE175" s="5"/>
      <c r="OF175" s="5"/>
      <c r="OG175" s="5"/>
      <c r="OT175" s="5">
        <v>4791554</v>
      </c>
      <c r="OU175" s="5">
        <v>3131200</v>
      </c>
      <c r="OV175" s="5">
        <v>2343196</v>
      </c>
      <c r="OW175" s="11">
        <v>1.0278190514318761E-2</v>
      </c>
      <c r="OX175" s="11">
        <v>8.7820047648938071E-4</v>
      </c>
    </row>
    <row r="176" spans="1:414" x14ac:dyDescent="0.2">
      <c r="A176" s="1" t="s">
        <v>156</v>
      </c>
      <c r="B176" s="1" t="s">
        <v>74</v>
      </c>
      <c r="N176" s="70">
        <v>1217454</v>
      </c>
      <c r="O176" s="14">
        <v>1.1779696357783456</v>
      </c>
      <c r="P176" s="93"/>
      <c r="Q176" s="5">
        <v>426245</v>
      </c>
      <c r="R176" s="5"/>
      <c r="S176" s="1">
        <v>2.77</v>
      </c>
      <c r="T176" s="98">
        <v>7.2470817527118161E-2</v>
      </c>
      <c r="U176" s="98">
        <v>0.16434619309449128</v>
      </c>
      <c r="V176" s="98">
        <v>0.36475270429402523</v>
      </c>
      <c r="W176" s="98"/>
      <c r="X176" s="98">
        <v>0.6661393053037844</v>
      </c>
      <c r="Y176" s="98"/>
      <c r="Z176" s="98">
        <v>1.8342313520091132E-2</v>
      </c>
      <c r="AA176" s="98"/>
      <c r="AB176" s="98">
        <v>0.20632950641149397</v>
      </c>
      <c r="AC176" s="98"/>
      <c r="AD176" s="98">
        <v>4.2841633633452933E-2</v>
      </c>
      <c r="AE176" s="98"/>
      <c r="AF176" s="98">
        <v>0.22467181993158511</v>
      </c>
      <c r="AG176" s="98">
        <v>0.57144242108175103</v>
      </c>
      <c r="AH176" s="98">
        <v>0.28246845234065704</v>
      </c>
      <c r="AI176" s="98"/>
      <c r="AJ176" s="98">
        <v>0.13467522145416344</v>
      </c>
      <c r="AK176" s="98"/>
      <c r="AL176" s="98">
        <v>0.62405207829119658</v>
      </c>
      <c r="AM176" s="98">
        <v>0.37594792170880342</v>
      </c>
      <c r="AN176" s="98">
        <v>0.24303409415298308</v>
      </c>
      <c r="AO176" s="98">
        <v>0.5583646721525114</v>
      </c>
      <c r="AP176" s="98">
        <v>9.2173362624269284E-2</v>
      </c>
      <c r="AQ176" s="98">
        <v>1.8176515123307393E-2</v>
      </c>
      <c r="AR176" s="98">
        <v>3.9995780119397799E-2</v>
      </c>
      <c r="AS176" s="98">
        <v>4.8255575827530997E-2</v>
      </c>
      <c r="AT176" s="98">
        <v>2.9334998157160371E-4</v>
      </c>
      <c r="AU176" s="98">
        <v>3.8495763921302627E-2</v>
      </c>
      <c r="AV176" s="98">
        <v>5.6894509026498848E-2</v>
      </c>
      <c r="AW176" s="98">
        <v>0.28756700958369014</v>
      </c>
      <c r="AX176" s="7">
        <v>0.69525742237445609</v>
      </c>
      <c r="AY176" s="7">
        <v>0.84181867235979313</v>
      </c>
      <c r="AZ176" s="11">
        <v>9.0449139002307832E-2</v>
      </c>
      <c r="BA176" s="11">
        <v>1.7690818560692517E-2</v>
      </c>
      <c r="BB176" s="11">
        <v>2.4701377089092338E-2</v>
      </c>
      <c r="BC176" s="11">
        <v>8.0173805719696012E-3</v>
      </c>
      <c r="BD176" s="98"/>
      <c r="BE176" s="98">
        <v>0.21554891105252025</v>
      </c>
      <c r="BF176" s="98"/>
      <c r="BG176" s="98">
        <v>8.9775606131746913E-2</v>
      </c>
      <c r="BH176" s="98"/>
      <c r="BI176" s="98">
        <v>0.20599999999999999</v>
      </c>
      <c r="BJ176" s="98"/>
      <c r="BK176" s="98">
        <v>0.30532451718426717</v>
      </c>
      <c r="BL176" s="98"/>
      <c r="BM176" s="98">
        <v>0.50342099386411743</v>
      </c>
      <c r="BN176" s="98"/>
      <c r="BO176" s="98">
        <v>0.24780456217655344</v>
      </c>
      <c r="BP176" s="98"/>
      <c r="BQ176" s="98">
        <v>0.14569606472284855</v>
      </c>
      <c r="BR176" s="98"/>
      <c r="BS176" s="98">
        <v>0.39350062689940202</v>
      </c>
      <c r="BT176" s="98">
        <v>9.9091727608164384E-2</v>
      </c>
      <c r="BU176" s="98"/>
      <c r="BV176" s="98">
        <v>1.8153050329231309E-2</v>
      </c>
      <c r="BW176" s="98"/>
      <c r="BX176" s="98">
        <v>8.6754657976013921E-2</v>
      </c>
      <c r="BY176" s="98"/>
      <c r="BZ176" s="98">
        <v>0.14062492735835461</v>
      </c>
      <c r="CA176" s="98"/>
      <c r="CB176" s="98">
        <v>0.2169284865277836</v>
      </c>
      <c r="CC176" s="98"/>
      <c r="CD176" s="98">
        <v>7.9486619215206777E-2</v>
      </c>
      <c r="CE176" s="98"/>
      <c r="CF176" s="98">
        <v>0.5419477414065903</v>
      </c>
      <c r="CG176" s="98">
        <v>3.7999999999999999E-2</v>
      </c>
      <c r="CH176" s="108"/>
      <c r="CI176" s="108">
        <v>97494</v>
      </c>
      <c r="CJ176" s="108"/>
      <c r="CK176" s="108">
        <v>124982</v>
      </c>
      <c r="CL176" s="108">
        <v>45106</v>
      </c>
      <c r="CM176" s="108">
        <v>48125</v>
      </c>
      <c r="CN176" s="108">
        <v>97494</v>
      </c>
      <c r="CO176" s="108">
        <v>45106</v>
      </c>
      <c r="CP176" s="108">
        <v>48125</v>
      </c>
      <c r="CQ176" s="98">
        <v>8.1000000000000003E-2</v>
      </c>
      <c r="CR176" s="167">
        <v>5.1999999999999998E-2</v>
      </c>
      <c r="CS176" s="167">
        <v>0.20599999999999999</v>
      </c>
      <c r="CT176" s="5"/>
      <c r="CU176" s="79">
        <v>22.3</v>
      </c>
      <c r="CV176" s="79"/>
      <c r="CW176" s="98">
        <v>2.1409821290702766E-2</v>
      </c>
      <c r="CX176" s="98">
        <v>1.8964425158588351E-2</v>
      </c>
      <c r="CY176" s="98">
        <v>0.1965156256401045</v>
      </c>
      <c r="DA176" s="5">
        <v>449662</v>
      </c>
      <c r="DB176" s="10">
        <v>1.139761885385201</v>
      </c>
      <c r="DC176" s="10"/>
      <c r="DD176" s="98"/>
      <c r="DE176" s="167">
        <v>0.29281104474027153</v>
      </c>
      <c r="DF176" s="14">
        <v>6.2</v>
      </c>
      <c r="DG176" s="98">
        <v>5.20768933109758E-2</v>
      </c>
      <c r="DH176" s="98">
        <v>3.2253114561604047E-2</v>
      </c>
      <c r="DI176" s="98">
        <v>0.18009304766691425</v>
      </c>
      <c r="DJ176" s="98">
        <v>0.31992696736659976</v>
      </c>
      <c r="DK176" s="98">
        <v>0.1041115326623108</v>
      </c>
      <c r="DL176" s="98">
        <v>0.66129807974287091</v>
      </c>
      <c r="DM176" s="108">
        <v>525700</v>
      </c>
      <c r="DN176" s="108"/>
      <c r="DO176" s="173">
        <v>818</v>
      </c>
      <c r="DP176" s="108">
        <v>1592</v>
      </c>
      <c r="DQ176" s="14">
        <v>1.9462102689486553</v>
      </c>
      <c r="DR176" s="14"/>
      <c r="DS176" s="14"/>
      <c r="DT176" s="11"/>
      <c r="DU176" s="11"/>
      <c r="DV176" s="7">
        <v>0.48816958967212759</v>
      </c>
      <c r="DW176" s="11">
        <v>0.38460205488848292</v>
      </c>
      <c r="DX176" s="11">
        <v>0.24640421228107623</v>
      </c>
      <c r="DY176" s="11">
        <v>0.18267109850679514</v>
      </c>
      <c r="DZ176" s="11">
        <v>0.32829060985511482</v>
      </c>
      <c r="EA176" s="11">
        <v>0.25106550119263138</v>
      </c>
      <c r="EB176" s="11"/>
      <c r="ED176" s="11"/>
      <c r="EH176" s="5"/>
      <c r="EI176" s="1" t="s">
        <v>217</v>
      </c>
      <c r="EJ176" s="1" t="s">
        <v>218</v>
      </c>
      <c r="EM176" s="173">
        <v>819.99999999999989</v>
      </c>
      <c r="EN176" s="173"/>
      <c r="EO176" s="173"/>
      <c r="EP176" s="5"/>
      <c r="EQ176" s="5"/>
      <c r="ER176" s="11"/>
      <c r="ET176" s="11"/>
      <c r="FH176" s="5"/>
      <c r="FI176" s="11"/>
      <c r="FO176" s="11"/>
      <c r="FP176" s="11"/>
      <c r="FQ176" s="11"/>
      <c r="FR176" s="11"/>
      <c r="FS176" s="11"/>
      <c r="FT176" s="11"/>
      <c r="FU176" s="11"/>
      <c r="FV176" s="11"/>
      <c r="FW176" s="11"/>
      <c r="FX176" s="11"/>
      <c r="GC176" s="81"/>
      <c r="GD176" s="81"/>
      <c r="GE176" s="81"/>
      <c r="GF176" s="81"/>
      <c r="GG176" s="81"/>
      <c r="GH176" s="11"/>
      <c r="GI176" s="11"/>
      <c r="GJ176" s="11"/>
      <c r="GK176" s="11"/>
      <c r="HF176" s="5"/>
      <c r="IB176" s="5"/>
      <c r="IE176" s="5"/>
      <c r="IF176" s="5"/>
      <c r="IG176" s="5"/>
      <c r="IH176" s="5"/>
      <c r="II176" s="5"/>
      <c r="IJ176" s="5"/>
      <c r="IK176" s="5"/>
      <c r="IL176" s="5"/>
      <c r="IM176" s="11"/>
      <c r="IN176" s="11"/>
      <c r="IO176" s="11"/>
      <c r="IP176" s="11"/>
      <c r="IQ176" s="11"/>
      <c r="IR176" s="11"/>
      <c r="IS176" s="11"/>
      <c r="IT176" s="11"/>
      <c r="IU176" s="11"/>
      <c r="IW176" s="5"/>
      <c r="IX176" s="5"/>
      <c r="IY176" s="5"/>
      <c r="IZ176" s="5"/>
      <c r="JA176" s="5"/>
      <c r="JB176" s="11"/>
      <c r="JC176" s="11"/>
      <c r="JD176" s="11"/>
      <c r="JE176" s="11"/>
      <c r="JF176" s="11"/>
      <c r="JY176" s="5"/>
      <c r="JZ176" s="5"/>
      <c r="KA176" s="5"/>
      <c r="KB176" s="5"/>
      <c r="KE176" s="5"/>
      <c r="KF176" s="5"/>
      <c r="KG176" s="5"/>
      <c r="KH176" s="5"/>
      <c r="KI176" s="5"/>
      <c r="KJ176" s="5"/>
      <c r="KM176" s="5"/>
      <c r="KN176" s="5"/>
      <c r="KV176" s="5"/>
      <c r="KZ176" s="5"/>
      <c r="LA176" s="5"/>
      <c r="LB176" s="5"/>
      <c r="LC176" s="5"/>
      <c r="LD176" s="5"/>
      <c r="LE176" s="5"/>
      <c r="LF176" s="5"/>
      <c r="LG176" s="5"/>
      <c r="LI176" s="11"/>
      <c r="LJ176" s="11"/>
      <c r="LK176" s="11"/>
      <c r="LL176" s="11"/>
      <c r="LM176" s="11"/>
      <c r="LN176" s="11"/>
      <c r="LO176" s="11"/>
      <c r="LP176" s="11"/>
      <c r="LQ176" s="11"/>
      <c r="LU176" s="5"/>
      <c r="LW176" s="5"/>
      <c r="LX176" s="5"/>
      <c r="LY176" s="11"/>
      <c r="MB176" s="5"/>
      <c r="MC176" s="5"/>
      <c r="MH176" s="5"/>
      <c r="MO176" s="5"/>
      <c r="MP176" s="5"/>
      <c r="MQ176" s="5"/>
      <c r="MR176" s="5"/>
      <c r="MS176" s="11"/>
      <c r="MY176" s="5"/>
      <c r="MZ176" s="5"/>
      <c r="NA176" s="5"/>
      <c r="NB176" s="5"/>
      <c r="NC176" s="5"/>
      <c r="ND176" s="5"/>
      <c r="NE176" s="5"/>
      <c r="NG176" s="11"/>
      <c r="NH176" s="11"/>
      <c r="NI176" s="11"/>
      <c r="NJ176" s="11"/>
      <c r="NK176" s="11"/>
      <c r="NL176" s="11"/>
      <c r="NM176" s="11"/>
      <c r="NQ176" s="5"/>
      <c r="NR176" s="5"/>
      <c r="NS176" s="5"/>
      <c r="NU176" s="5"/>
      <c r="NV176" s="5"/>
      <c r="NW176" s="5"/>
      <c r="NX176" s="5"/>
      <c r="NY176" s="5"/>
      <c r="NZ176" s="5"/>
      <c r="OA176" s="5"/>
      <c r="OB176" s="5"/>
      <c r="OC176" s="5"/>
      <c r="OD176" s="5"/>
      <c r="OE176" s="5"/>
      <c r="OF176" s="5"/>
      <c r="OG176" s="5"/>
      <c r="OT176" s="5">
        <v>4791554</v>
      </c>
      <c r="OU176" s="5">
        <v>3131200</v>
      </c>
      <c r="OV176" s="5">
        <v>2343196</v>
      </c>
      <c r="OW176" s="11">
        <v>1.0278190514318761E-2</v>
      </c>
      <c r="OX176" s="11">
        <v>8.7820047648938071E-4</v>
      </c>
    </row>
    <row r="177" spans="1:491" x14ac:dyDescent="0.2">
      <c r="A177" s="1" t="s">
        <v>158</v>
      </c>
      <c r="B177" s="1" t="s">
        <v>75</v>
      </c>
      <c r="N177" s="70">
        <v>2317959</v>
      </c>
      <c r="O177" s="14">
        <v>1.1957944228977531</v>
      </c>
      <c r="P177" s="93"/>
      <c r="Q177" s="5">
        <v>941054</v>
      </c>
      <c r="R177" s="5"/>
      <c r="S177" s="1">
        <v>2.39</v>
      </c>
      <c r="T177" s="98">
        <v>5.8862236360989188E-2</v>
      </c>
      <c r="U177" s="98">
        <v>0.18324165530255498</v>
      </c>
      <c r="V177" s="98">
        <v>0.40136570461937482</v>
      </c>
      <c r="W177" s="98"/>
      <c r="X177" s="98">
        <v>0.52943046234846458</v>
      </c>
      <c r="Y177" s="98"/>
      <c r="Z177" s="98">
        <v>6.5563965265386798E-2</v>
      </c>
      <c r="AA177" s="98"/>
      <c r="AB177" s="98">
        <v>0.11017234828528344</v>
      </c>
      <c r="AC177" s="98"/>
      <c r="AD177" s="98">
        <v>0.2067396797178698</v>
      </c>
      <c r="AE177" s="98"/>
      <c r="AF177" s="98">
        <v>0.17573631355067024</v>
      </c>
      <c r="AG177" s="98">
        <v>0.38883406618919181</v>
      </c>
      <c r="AH177" s="98">
        <v>0.33421025362773488</v>
      </c>
      <c r="AI177" s="98"/>
      <c r="AJ177" s="98">
        <v>0.25768864680428355</v>
      </c>
      <c r="AK177" s="98"/>
      <c r="AL177" s="98">
        <v>0.56101008181506606</v>
      </c>
      <c r="AM177" s="98">
        <v>0.43898991818493394</v>
      </c>
      <c r="AN177" s="98">
        <v>0.57520470733552997</v>
      </c>
      <c r="AO177" s="98">
        <v>0.1648873897566587</v>
      </c>
      <c r="AP177" s="98">
        <v>0.12723583167339128</v>
      </c>
      <c r="AQ177" s="98">
        <v>3.2444373559922496E-2</v>
      </c>
      <c r="AR177" s="98">
        <v>1.8018996297791908E-2</v>
      </c>
      <c r="AS177" s="98">
        <v>8.2208701376705606E-2</v>
      </c>
      <c r="AT177" s="98">
        <v>1.2775607945361323E-3</v>
      </c>
      <c r="AU177" s="98">
        <v>4.4946141617208585E-2</v>
      </c>
      <c r="AV177" s="98">
        <v>6.5071717457234127E-2</v>
      </c>
      <c r="AW177" s="98">
        <v>0.31905607967236738</v>
      </c>
      <c r="AX177" s="7">
        <v>0.72131354842548889</v>
      </c>
      <c r="AY177" s="7">
        <v>0.86220556949973115</v>
      </c>
      <c r="AZ177" s="11">
        <v>0.10162859373289014</v>
      </c>
      <c r="BA177" s="11">
        <v>1.6518189878380909E-2</v>
      </c>
      <c r="BB177" s="11">
        <v>3.4631681013928085E-2</v>
      </c>
      <c r="BC177" s="11">
        <v>1.3991229154671367E-2</v>
      </c>
      <c r="BD177" s="98"/>
      <c r="BE177" s="98">
        <v>0.15302751031968714</v>
      </c>
      <c r="BF177" s="98"/>
      <c r="BG177" s="98">
        <v>7.6298736547012178E-2</v>
      </c>
      <c r="BH177" s="98"/>
      <c r="BI177" s="98">
        <v>0.24099999999999999</v>
      </c>
      <c r="BJ177" s="98"/>
      <c r="BK177" s="98">
        <v>0.22932624686669933</v>
      </c>
      <c r="BL177" s="98"/>
      <c r="BM177" s="98">
        <v>0.52994090427607743</v>
      </c>
      <c r="BN177" s="98"/>
      <c r="BO177" s="98">
        <v>0.32574746863080489</v>
      </c>
      <c r="BP177" s="98"/>
      <c r="BQ177" s="98">
        <v>0.2415132485241219</v>
      </c>
      <c r="BR177" s="98"/>
      <c r="BS177" s="98">
        <v>0.56726071715492676</v>
      </c>
      <c r="BT177" s="98">
        <v>7.9133249827709973E-2</v>
      </c>
      <c r="BU177" s="98"/>
      <c r="BV177" s="98">
        <v>4.8164812725111056E-2</v>
      </c>
      <c r="BW177" s="98"/>
      <c r="BX177" s="98">
        <v>5.9449213036426807E-2</v>
      </c>
      <c r="BY177" s="98"/>
      <c r="BZ177" s="98">
        <v>0.22078669300223938</v>
      </c>
      <c r="CA177" s="98"/>
      <c r="CB177" s="98">
        <v>0.20038166420234887</v>
      </c>
      <c r="CC177" s="98"/>
      <c r="CD177" s="98">
        <v>7.9502499598122556E-2</v>
      </c>
      <c r="CE177" s="98"/>
      <c r="CF177" s="98">
        <v>0.60828488256424862</v>
      </c>
      <c r="CG177" s="98">
        <v>4.8000000000000001E-2</v>
      </c>
      <c r="CH177" s="108"/>
      <c r="CI177" s="108">
        <v>124746</v>
      </c>
      <c r="CJ177" s="108"/>
      <c r="CK177" s="108">
        <v>176799</v>
      </c>
      <c r="CL177" s="108">
        <v>74100</v>
      </c>
      <c r="CM177" s="108">
        <v>70371</v>
      </c>
      <c r="CN177" s="108">
        <v>124746</v>
      </c>
      <c r="CO177" s="108">
        <v>74100</v>
      </c>
      <c r="CP177" s="108">
        <v>70371</v>
      </c>
      <c r="CQ177" s="98">
        <v>8.5999999999999993E-2</v>
      </c>
      <c r="CR177" s="167">
        <v>5.1999999999999998E-2</v>
      </c>
      <c r="CS177" s="167">
        <v>0.24099999999999999</v>
      </c>
      <c r="CT177" s="5"/>
      <c r="CU177" s="79">
        <v>27.6</v>
      </c>
      <c r="CV177" s="79"/>
      <c r="CW177" s="98">
        <v>6.8018325928095966E-2</v>
      </c>
      <c r="CX177" s="98">
        <v>4.2943866673176768E-2</v>
      </c>
      <c r="CY177" s="98">
        <v>0.29165323958791073</v>
      </c>
      <c r="DA177" s="5">
        <v>1003284</v>
      </c>
      <c r="DB177" s="10">
        <v>1.0098332239482453</v>
      </c>
      <c r="DC177" s="10"/>
      <c r="DD177" s="98"/>
      <c r="DE177" s="167">
        <v>0.43041750890076991</v>
      </c>
      <c r="DF177" s="14">
        <v>5</v>
      </c>
      <c r="DG177" s="98">
        <v>6.2026305612368979E-2</v>
      </c>
      <c r="DH177" s="98">
        <v>2.1189413964540448E-2</v>
      </c>
      <c r="DI177" s="98">
        <v>0.16299173514179432</v>
      </c>
      <c r="DJ177" s="98">
        <v>0.29529226021744592</v>
      </c>
      <c r="DK177" s="98">
        <v>0.15421356266022382</v>
      </c>
      <c r="DL177" s="98">
        <v>0.55448996550676155</v>
      </c>
      <c r="DM177" s="108">
        <v>859900</v>
      </c>
      <c r="DN177" s="108"/>
      <c r="DO177" s="173">
        <v>999.00000000000011</v>
      </c>
      <c r="DP177" s="108">
        <v>2092</v>
      </c>
      <c r="DQ177" s="14">
        <v>2.094094094094094</v>
      </c>
      <c r="DR177" s="14"/>
      <c r="DS177" s="14"/>
      <c r="DT177" s="11"/>
      <c r="DU177" s="11"/>
      <c r="DV177" s="7">
        <v>0.46765769683074582</v>
      </c>
      <c r="DW177" s="11">
        <v>0.37488758881718731</v>
      </c>
      <c r="DX177" s="11">
        <v>0.28193656759858299</v>
      </c>
      <c r="DY177" s="11">
        <v>0.20723080590527826</v>
      </c>
      <c r="DZ177" s="11">
        <v>0.36467719428892709</v>
      </c>
      <c r="EA177" s="11">
        <v>0.28192358504338827</v>
      </c>
      <c r="EB177" s="11"/>
      <c r="ED177" s="11"/>
      <c r="EG177" s="5"/>
      <c r="EH177" s="5"/>
      <c r="EI177" s="1" t="s">
        <v>233</v>
      </c>
      <c r="EJ177" s="1" t="s">
        <v>234</v>
      </c>
      <c r="EM177" s="173">
        <v>731</v>
      </c>
      <c r="EN177" s="173"/>
      <c r="EO177" s="173"/>
      <c r="EP177" s="5"/>
      <c r="EQ177" s="5"/>
      <c r="ER177" s="11"/>
      <c r="ET177" s="11"/>
      <c r="FH177" s="5"/>
      <c r="FI177" s="11"/>
      <c r="FO177" s="11"/>
      <c r="FP177" s="11"/>
      <c r="FQ177" s="11"/>
      <c r="FR177" s="11"/>
      <c r="FS177" s="11"/>
      <c r="FT177" s="11"/>
      <c r="FU177" s="11"/>
      <c r="FV177" s="11"/>
      <c r="FW177" s="11"/>
      <c r="FX177" s="11"/>
      <c r="GC177" s="81"/>
      <c r="GD177" s="81"/>
      <c r="GE177" s="81"/>
      <c r="GF177" s="81"/>
      <c r="GG177" s="81"/>
      <c r="GH177" s="11"/>
      <c r="GI177" s="11"/>
      <c r="GJ177" s="11"/>
      <c r="GK177" s="11"/>
      <c r="HF177" s="5"/>
      <c r="IB177" s="5"/>
      <c r="IE177" s="5"/>
      <c r="IF177" s="5"/>
      <c r="IG177" s="5"/>
      <c r="IH177" s="5"/>
      <c r="II177" s="5"/>
      <c r="IJ177" s="5"/>
      <c r="IK177" s="5"/>
      <c r="IL177" s="5"/>
      <c r="IM177" s="11"/>
      <c r="IN177" s="11"/>
      <c r="IO177" s="11"/>
      <c r="IP177" s="11"/>
      <c r="IQ177" s="11"/>
      <c r="IR177" s="11"/>
      <c r="IS177" s="11"/>
      <c r="IT177" s="11"/>
      <c r="IU177" s="11"/>
      <c r="IW177" s="5"/>
      <c r="IX177" s="5"/>
      <c r="IY177" s="5"/>
      <c r="IZ177" s="5"/>
      <c r="JA177" s="5"/>
      <c r="JB177" s="11"/>
      <c r="JC177" s="11"/>
      <c r="JD177" s="11"/>
      <c r="JE177" s="11"/>
      <c r="JF177" s="11"/>
      <c r="JY177" s="5"/>
      <c r="JZ177" s="5"/>
      <c r="KA177" s="5"/>
      <c r="KB177" s="5"/>
      <c r="KE177" s="5"/>
      <c r="KF177" s="5"/>
      <c r="KG177" s="5"/>
      <c r="KH177" s="5"/>
      <c r="KI177" s="5"/>
      <c r="KJ177" s="5"/>
      <c r="KM177" s="5"/>
      <c r="KN177" s="5"/>
      <c r="KV177" s="5"/>
      <c r="KZ177" s="5"/>
      <c r="LA177" s="5"/>
      <c r="LB177" s="5"/>
      <c r="LC177" s="5"/>
      <c r="LD177" s="5"/>
      <c r="LE177" s="5"/>
      <c r="LF177" s="5"/>
      <c r="LG177" s="5"/>
      <c r="LI177" s="11"/>
      <c r="LJ177" s="11"/>
      <c r="LK177" s="11"/>
      <c r="LL177" s="11"/>
      <c r="LM177" s="11"/>
      <c r="LN177" s="11"/>
      <c r="LO177" s="11"/>
      <c r="LP177" s="11"/>
      <c r="LQ177" s="11"/>
      <c r="LU177" s="5"/>
      <c r="LW177" s="5"/>
      <c r="LX177" s="5"/>
      <c r="LY177" s="11"/>
      <c r="MB177" s="5"/>
      <c r="MH177" s="5"/>
      <c r="MO177" s="5"/>
      <c r="MP177" s="5"/>
      <c r="MQ177" s="5"/>
      <c r="MR177" s="5"/>
      <c r="MS177" s="11"/>
      <c r="MY177" s="5"/>
      <c r="MZ177" s="5"/>
      <c r="NA177" s="5"/>
      <c r="NB177" s="5"/>
      <c r="NC177" s="5"/>
      <c r="ND177" s="5"/>
      <c r="NE177" s="5"/>
      <c r="NG177" s="11"/>
      <c r="NH177" s="11"/>
      <c r="NI177" s="11"/>
      <c r="NJ177" s="11"/>
      <c r="NK177" s="11"/>
      <c r="NL177" s="11"/>
      <c r="NM177" s="11"/>
      <c r="NQ177" s="5"/>
      <c r="NR177" s="5"/>
      <c r="NU177" s="5"/>
      <c r="NV177" s="5"/>
      <c r="NW177" s="5"/>
      <c r="NX177" s="5"/>
      <c r="NY177" s="5"/>
      <c r="NZ177" s="5"/>
      <c r="OA177" s="5"/>
      <c r="OB177" s="5"/>
      <c r="OC177" s="5"/>
      <c r="OD177" s="5"/>
      <c r="OE177" s="5"/>
      <c r="OF177" s="5"/>
      <c r="OG177" s="5"/>
      <c r="OT177" s="5">
        <v>305573</v>
      </c>
      <c r="OU177" s="5">
        <v>191721</v>
      </c>
      <c r="OV177" s="5">
        <v>158006</v>
      </c>
      <c r="OW177" s="11">
        <v>5.7575795587110051E-3</v>
      </c>
      <c r="OX177" s="11">
        <v>8.3415912996575561E-4</v>
      </c>
    </row>
    <row r="178" spans="1:491" x14ac:dyDescent="0.2">
      <c r="A178" s="1" t="s">
        <v>140</v>
      </c>
      <c r="B178" s="1" t="s">
        <v>76</v>
      </c>
      <c r="N178" s="70">
        <v>280445</v>
      </c>
      <c r="O178" s="14">
        <v>0.87792424892233623</v>
      </c>
      <c r="P178" s="93"/>
      <c r="Q178" s="5">
        <v>144891</v>
      </c>
      <c r="R178" s="5"/>
      <c r="S178" s="1">
        <v>1.92</v>
      </c>
      <c r="T178" s="98">
        <v>6.318627994676132E-2</v>
      </c>
      <c r="U178" s="98">
        <v>0.19678210958296363</v>
      </c>
      <c r="V178" s="98">
        <v>0.37850765306122447</v>
      </c>
      <c r="W178" s="98"/>
      <c r="X178" s="98">
        <v>0.44441479037267079</v>
      </c>
      <c r="Y178" s="98"/>
      <c r="Z178" s="98">
        <v>0.42262366903283055</v>
      </c>
      <c r="AA178" s="98"/>
      <c r="AB178" s="98">
        <v>5.3020324977817217E-2</v>
      </c>
      <c r="AC178" s="98"/>
      <c r="AD178" s="98">
        <v>3.5353815439219165E-2</v>
      </c>
      <c r="AE178" s="98"/>
      <c r="AF178" s="98">
        <v>0.47564399401064777</v>
      </c>
      <c r="AG178" s="98">
        <v>0.6456473214285714</v>
      </c>
      <c r="AH178" s="98">
        <v>0.27720164152617571</v>
      </c>
      <c r="AI178" s="98"/>
      <c r="AJ178" s="98">
        <v>7.0880933895297246E-2</v>
      </c>
      <c r="AK178" s="98"/>
      <c r="AL178" s="98">
        <v>0.55129584352078242</v>
      </c>
      <c r="AM178" s="98">
        <v>0.44870415647921763</v>
      </c>
      <c r="AN178" s="98">
        <v>0.3847432762836186</v>
      </c>
      <c r="AO178" s="98">
        <v>0.27022004889975548</v>
      </c>
      <c r="AP178" s="98">
        <v>0.16366748166259168</v>
      </c>
      <c r="AQ178" s="98">
        <v>2.0782396088019559E-2</v>
      </c>
      <c r="AR178" s="98">
        <v>7.8239608801955983E-3</v>
      </c>
      <c r="AS178" s="98">
        <v>0.15276283618581907</v>
      </c>
      <c r="AT178" s="98">
        <v>9.7742901508429464E-4</v>
      </c>
      <c r="AU178" s="98">
        <v>5.556714416466231E-2</v>
      </c>
      <c r="AV178" s="98">
        <v>6.0183172177706003E-2</v>
      </c>
      <c r="AW178" s="98">
        <v>0.28725731756975936</v>
      </c>
      <c r="AX178" s="7">
        <v>0.71950638756030405</v>
      </c>
      <c r="AY178" s="7">
        <v>0.84039036241036369</v>
      </c>
      <c r="AZ178" s="11">
        <v>6.8025660001473101E-2</v>
      </c>
      <c r="BA178" s="11">
        <v>3.6939739682161105E-2</v>
      </c>
      <c r="BB178" s="11">
        <v>3.2604616415245882E-2</v>
      </c>
      <c r="BC178" s="11">
        <v>7.1655799630322009E-3</v>
      </c>
      <c r="BD178" s="98"/>
      <c r="BE178" s="98">
        <v>0.19013218786339797</v>
      </c>
      <c r="BF178" s="98"/>
      <c r="BG178" s="98">
        <v>6.5875596269312012E-2</v>
      </c>
      <c r="BH178" s="98"/>
      <c r="BI178" s="98">
        <v>0.43099999999999999</v>
      </c>
      <c r="BJ178" s="98"/>
      <c r="BK178" s="98">
        <v>0.25600778413270997</v>
      </c>
      <c r="BL178" s="98"/>
      <c r="BM178" s="98">
        <v>0.43495826781178182</v>
      </c>
      <c r="BN178" s="98"/>
      <c r="BO178" s="98">
        <v>0.22556897738329734</v>
      </c>
      <c r="BP178" s="98"/>
      <c r="BQ178" s="98">
        <v>0.18585091487291455</v>
      </c>
      <c r="BR178" s="98"/>
      <c r="BS178" s="98">
        <v>0.41141989225621189</v>
      </c>
      <c r="BT178" s="98">
        <v>8.6219859652825415E-2</v>
      </c>
      <c r="BU178" s="98"/>
      <c r="BV178" s="98">
        <v>1.6725584340209994E-2</v>
      </c>
      <c r="BW178" s="98"/>
      <c r="BX178" s="98">
        <v>7.0180182556851156E-2</v>
      </c>
      <c r="BY178" s="98"/>
      <c r="BZ178" s="98">
        <v>0.13817733340368279</v>
      </c>
      <c r="CA178" s="98"/>
      <c r="CB178" s="98">
        <v>0.28909011765947346</v>
      </c>
      <c r="CC178" s="98"/>
      <c r="CD178" s="98">
        <v>0.10524059515643962</v>
      </c>
      <c r="CE178" s="98"/>
      <c r="CF178" s="98">
        <v>0.619413813116657</v>
      </c>
      <c r="CG178" s="98">
        <v>0.05</v>
      </c>
      <c r="CH178" s="108"/>
      <c r="CI178" s="108">
        <v>56160</v>
      </c>
      <c r="CJ178" s="108"/>
      <c r="CK178" s="108">
        <v>81764</v>
      </c>
      <c r="CL178" s="108">
        <v>41187</v>
      </c>
      <c r="CM178" s="108">
        <v>44137</v>
      </c>
      <c r="CN178" s="108">
        <v>56160</v>
      </c>
      <c r="CO178" s="108">
        <v>41187</v>
      </c>
      <c r="CP178" s="108">
        <v>44137</v>
      </c>
      <c r="CQ178" s="98">
        <v>0.20599999999999999</v>
      </c>
      <c r="CR178" s="167">
        <v>0.14699999999999999</v>
      </c>
      <c r="CS178" s="167">
        <v>0.43099999999999999</v>
      </c>
      <c r="CT178" s="5"/>
      <c r="CU178" s="79">
        <v>22.1</v>
      </c>
      <c r="CV178" s="79"/>
      <c r="CW178" s="98">
        <v>5.6925473763380204E-2</v>
      </c>
      <c r="CX178" s="98">
        <v>3.8297272251097948E-2</v>
      </c>
      <c r="CY178" s="98">
        <v>0.17021233732221283</v>
      </c>
      <c r="DA178" s="5">
        <v>174111</v>
      </c>
      <c r="DB178" s="10">
        <v>1.1331520140723168</v>
      </c>
      <c r="DC178" s="10"/>
      <c r="DD178" s="98"/>
      <c r="DE178" s="167">
        <v>0.52019114243212661</v>
      </c>
      <c r="DF178" s="14">
        <v>4.7</v>
      </c>
      <c r="DG178" s="98">
        <v>0.16782397436118338</v>
      </c>
      <c r="DH178" s="98">
        <v>4.3075968778537831E-3</v>
      </c>
      <c r="DI178" s="98">
        <v>3.6987898524504487E-2</v>
      </c>
      <c r="DJ178" s="98">
        <v>7.7215109901155016E-2</v>
      </c>
      <c r="DK178" s="98">
        <v>0.65214719345704752</v>
      </c>
      <c r="DL178" s="98">
        <v>0.45283696019766584</v>
      </c>
      <c r="DM178" s="108">
        <v>197500</v>
      </c>
      <c r="DN178" s="108"/>
      <c r="DO178" s="173">
        <v>789</v>
      </c>
      <c r="DP178" s="108">
        <v>997</v>
      </c>
      <c r="DQ178" s="14">
        <v>1.2636248415716096</v>
      </c>
      <c r="DR178" s="14"/>
      <c r="DS178" s="14"/>
      <c r="DT178" s="11"/>
      <c r="DU178" s="11"/>
      <c r="DV178" s="7">
        <v>0.4573461934638075</v>
      </c>
      <c r="DW178" s="11">
        <v>0.38120209222372348</v>
      </c>
      <c r="DX178" s="11">
        <v>0.23115329477482821</v>
      </c>
      <c r="DY178" s="11">
        <v>0.18211478570369272</v>
      </c>
      <c r="DZ178" s="11">
        <v>0.35491768880319152</v>
      </c>
      <c r="EA178" s="11">
        <v>0.29104800152525179</v>
      </c>
      <c r="EB178" s="11"/>
      <c r="ED178" s="11"/>
      <c r="EG178" s="5"/>
      <c r="EH178" s="5"/>
      <c r="EI178" s="1" t="s">
        <v>185</v>
      </c>
      <c r="EJ178" s="1" t="s">
        <v>186</v>
      </c>
      <c r="EM178" s="173">
        <v>891</v>
      </c>
      <c r="EN178" s="173"/>
      <c r="EO178" s="173"/>
      <c r="EP178" s="5"/>
      <c r="EQ178" s="5"/>
      <c r="ER178" s="11"/>
      <c r="ET178" s="11"/>
      <c r="FH178" s="5"/>
      <c r="FI178" s="11"/>
      <c r="FO178" s="11"/>
      <c r="FP178" s="11"/>
      <c r="FQ178" s="11"/>
      <c r="FR178" s="11"/>
      <c r="FS178" s="11"/>
      <c r="FT178" s="11"/>
      <c r="FU178" s="11"/>
      <c r="FV178" s="11"/>
      <c r="FW178" s="11"/>
      <c r="FX178" s="11"/>
      <c r="GC178" s="81"/>
      <c r="GD178" s="81"/>
      <c r="GE178" s="81"/>
      <c r="GF178" s="81"/>
      <c r="GG178" s="81"/>
      <c r="GH178" s="11"/>
      <c r="GI178" s="11"/>
      <c r="GJ178" s="11"/>
      <c r="GK178" s="11"/>
      <c r="HF178" s="5"/>
      <c r="IB178" s="5"/>
      <c r="IE178" s="5"/>
      <c r="IF178" s="5"/>
      <c r="IG178" s="5"/>
      <c r="IH178" s="5"/>
      <c r="II178" s="5"/>
      <c r="IJ178" s="5"/>
      <c r="IK178" s="5"/>
      <c r="IL178" s="5"/>
      <c r="IM178" s="11"/>
      <c r="IN178" s="11"/>
      <c r="IO178" s="11"/>
      <c r="IP178" s="11"/>
      <c r="IQ178" s="11"/>
      <c r="IR178" s="11"/>
      <c r="IS178" s="11"/>
      <c r="IT178" s="11"/>
      <c r="IU178" s="11"/>
      <c r="IW178" s="5"/>
      <c r="IX178" s="5"/>
      <c r="IY178" s="5"/>
      <c r="IZ178" s="5"/>
      <c r="JA178" s="5"/>
      <c r="JB178" s="11"/>
      <c r="JC178" s="11"/>
      <c r="JD178" s="11"/>
      <c r="JE178" s="11"/>
      <c r="JF178" s="11"/>
      <c r="JY178" s="5"/>
      <c r="JZ178" s="5"/>
      <c r="KA178" s="5"/>
      <c r="KB178" s="5"/>
      <c r="KE178" s="5"/>
      <c r="KF178" s="5"/>
      <c r="KG178" s="5"/>
      <c r="KH178" s="5"/>
      <c r="KI178" s="5"/>
      <c r="KJ178" s="5"/>
      <c r="KM178" s="5"/>
      <c r="KN178" s="5"/>
      <c r="KV178" s="5"/>
      <c r="KZ178" s="5"/>
      <c r="LA178" s="5"/>
      <c r="LB178" s="5"/>
      <c r="LC178" s="5"/>
      <c r="LD178" s="5"/>
      <c r="LE178" s="5"/>
      <c r="LF178" s="5"/>
      <c r="LG178" s="5"/>
      <c r="LH178" s="5"/>
      <c r="LI178" s="11"/>
      <c r="LJ178" s="11"/>
      <c r="LK178" s="11"/>
      <c r="LL178" s="11"/>
      <c r="LM178" s="11"/>
      <c r="LN178" s="11"/>
      <c r="LO178" s="11"/>
      <c r="LP178" s="11"/>
      <c r="LQ178" s="11"/>
      <c r="LR178" s="5"/>
      <c r="LS178" s="5"/>
      <c r="LU178" s="5"/>
      <c r="LW178" s="5"/>
      <c r="LX178" s="5"/>
      <c r="LY178" s="11"/>
      <c r="MB178" s="5"/>
      <c r="MC178" s="5"/>
      <c r="MH178" s="5"/>
      <c r="MO178" s="5"/>
      <c r="MP178" s="5"/>
      <c r="MQ178" s="5"/>
      <c r="MR178" s="5"/>
      <c r="MS178" s="11"/>
      <c r="MY178" s="5"/>
      <c r="MZ178" s="5"/>
      <c r="NA178" s="5"/>
      <c r="NB178" s="5"/>
      <c r="NC178" s="5"/>
      <c r="ND178" s="5"/>
      <c r="NE178" s="5"/>
      <c r="NG178" s="11"/>
      <c r="NH178" s="11"/>
      <c r="NI178" s="11"/>
      <c r="NJ178" s="11"/>
      <c r="NK178" s="11"/>
      <c r="NL178" s="11"/>
      <c r="NM178" s="11"/>
      <c r="NQ178" s="5"/>
      <c r="NR178" s="5"/>
      <c r="NU178" s="5"/>
      <c r="NV178" s="5"/>
      <c r="NW178" s="5"/>
      <c r="NX178" s="5"/>
      <c r="NY178" s="5"/>
      <c r="NZ178" s="5"/>
      <c r="OA178" s="5"/>
      <c r="OB178" s="5"/>
      <c r="OC178" s="5"/>
      <c r="OD178" s="5"/>
      <c r="OE178" s="5"/>
      <c r="OF178" s="5"/>
      <c r="OG178" s="5"/>
      <c r="OT178" s="5">
        <v>1302356</v>
      </c>
      <c r="OU178" s="5">
        <v>941975</v>
      </c>
      <c r="OV178" s="5">
        <v>763090</v>
      </c>
      <c r="OW178" s="11">
        <v>7.9833686086247142E-3</v>
      </c>
      <c r="OX178" s="11">
        <v>6.3533118047540821E-4</v>
      </c>
    </row>
    <row r="179" spans="1:491" x14ac:dyDescent="0.2">
      <c r="A179" s="1" t="s">
        <v>126</v>
      </c>
      <c r="B179" s="1" t="s">
        <v>78</v>
      </c>
      <c r="N179" s="70">
        <v>960397</v>
      </c>
      <c r="O179" s="14">
        <v>1.0484912334330443</v>
      </c>
      <c r="P179" s="93"/>
      <c r="Q179" s="5">
        <v>428473</v>
      </c>
      <c r="R179" s="5"/>
      <c r="S179" s="1">
        <v>2.2000000000000002</v>
      </c>
      <c r="T179" s="98">
        <v>4.6613270007400252E-2</v>
      </c>
      <c r="U179" s="98">
        <v>0.12188200908995611</v>
      </c>
      <c r="V179" s="98">
        <v>0.39678623657342493</v>
      </c>
      <c r="W179" s="98"/>
      <c r="X179" s="98">
        <v>0.71007212389242758</v>
      </c>
      <c r="Y179" s="98"/>
      <c r="Z179" s="98">
        <v>9.6048598778803104E-2</v>
      </c>
      <c r="AA179" s="98"/>
      <c r="AB179" s="98">
        <v>0.11218591752198538</v>
      </c>
      <c r="AC179" s="98"/>
      <c r="AD179" s="98">
        <v>3.6640058288642953E-2</v>
      </c>
      <c r="AE179" s="98"/>
      <c r="AF179" s="98">
        <v>0.20823451630078849</v>
      </c>
      <c r="AG179" s="98">
        <v>0.33311398979326007</v>
      </c>
      <c r="AH179" s="98">
        <v>0.51892668355681115</v>
      </c>
      <c r="AI179" s="98"/>
      <c r="AJ179" s="98">
        <v>0.1237512727287824</v>
      </c>
      <c r="AK179" s="98"/>
      <c r="AL179" s="98">
        <v>0.71360876274825547</v>
      </c>
      <c r="AM179" s="98">
        <v>0.28639123725174448</v>
      </c>
      <c r="AN179" s="98">
        <v>0.22859634997316156</v>
      </c>
      <c r="AO179" s="98">
        <v>0.36054918142780462</v>
      </c>
      <c r="AP179" s="98">
        <v>0.29018216586151369</v>
      </c>
      <c r="AQ179" s="98">
        <v>7.2388285024154592E-2</v>
      </c>
      <c r="AR179" s="98">
        <v>1.3259863123993559E-2</v>
      </c>
      <c r="AS179" s="98">
        <v>3.5024154589371984E-2</v>
      </c>
      <c r="AT179" s="98">
        <v>1.8889837993691624E-4</v>
      </c>
      <c r="AU179" s="98">
        <v>8.2989868874678824E-2</v>
      </c>
      <c r="AV179" s="98">
        <v>4.9422017256629938E-2</v>
      </c>
      <c r="AW179" s="98">
        <v>0.26142370697803596</v>
      </c>
      <c r="AX179" s="7">
        <v>0.68823006350458482</v>
      </c>
      <c r="AY179" s="7">
        <v>0.83482039708453037</v>
      </c>
      <c r="AZ179" s="11">
        <v>6.9024243533750029E-2</v>
      </c>
      <c r="BA179" s="11">
        <v>2.5915213013573239E-2</v>
      </c>
      <c r="BB179" s="11">
        <v>3.2857180218113347E-2</v>
      </c>
      <c r="BC179" s="11">
        <v>7.2254622486073701E-3</v>
      </c>
      <c r="BD179" s="98"/>
      <c r="BE179" s="98">
        <v>0.20296428926688551</v>
      </c>
      <c r="BF179" s="98"/>
      <c r="BG179" s="98">
        <v>0.10265459730097151</v>
      </c>
      <c r="BH179" s="98"/>
      <c r="BI179" s="98">
        <v>0.22800000000000001</v>
      </c>
      <c r="BJ179" s="98"/>
      <c r="BK179" s="98">
        <v>0.30561888656785702</v>
      </c>
      <c r="BL179" s="98"/>
      <c r="BM179" s="98">
        <v>0.48326304111203627</v>
      </c>
      <c r="BN179" s="98"/>
      <c r="BO179" s="98">
        <v>0.23201432408236347</v>
      </c>
      <c r="BP179" s="98"/>
      <c r="BQ179" s="98">
        <v>0.13557876587420006</v>
      </c>
      <c r="BR179" s="98"/>
      <c r="BS179" s="98">
        <v>0.36759308995656353</v>
      </c>
      <c r="BT179" s="98">
        <v>7.2511221133420137E-2</v>
      </c>
      <c r="BU179" s="98"/>
      <c r="BV179" s="98">
        <v>1.8287877749605976E-2</v>
      </c>
      <c r="BW179" s="98"/>
      <c r="BX179" s="98">
        <v>9.9686065236757354E-2</v>
      </c>
      <c r="BY179" s="98"/>
      <c r="BZ179" s="98">
        <v>0.15265666758034674</v>
      </c>
      <c r="CA179" s="98"/>
      <c r="CB179" s="98">
        <v>0.21274755019529912</v>
      </c>
      <c r="CC179" s="98"/>
      <c r="CD179" s="98">
        <v>0.10375479682039333</v>
      </c>
      <c r="CE179" s="98"/>
      <c r="CF179" s="98">
        <v>0.58713295758240247</v>
      </c>
      <c r="CG179" s="98">
        <v>4.3999999999999997E-2</v>
      </c>
      <c r="CH179" s="108"/>
      <c r="CI179" s="108">
        <v>72646</v>
      </c>
      <c r="CJ179" s="108"/>
      <c r="CK179" s="108">
        <v>104867</v>
      </c>
      <c r="CL179" s="108">
        <v>48351</v>
      </c>
      <c r="CM179" s="108">
        <v>45499</v>
      </c>
      <c r="CN179" s="108">
        <v>72646</v>
      </c>
      <c r="CO179" s="108">
        <v>48351</v>
      </c>
      <c r="CP179" s="108">
        <v>45499</v>
      </c>
      <c r="CQ179" s="98">
        <v>0.115</v>
      </c>
      <c r="CR179" s="167">
        <v>7.0999999999999994E-2</v>
      </c>
      <c r="CS179" s="167">
        <v>0.22800000000000001</v>
      </c>
      <c r="CT179" s="5"/>
      <c r="CU179" s="79">
        <v>25.2</v>
      </c>
      <c r="CV179" s="79"/>
      <c r="CW179" s="98">
        <v>1.2570824992990852E-2</v>
      </c>
      <c r="CX179" s="98">
        <v>1.2990287168586847E-2</v>
      </c>
      <c r="CY179" s="98">
        <v>0.20037903732344012</v>
      </c>
      <c r="DA179" s="5">
        <v>520107</v>
      </c>
      <c r="DB179" s="10">
        <v>1</v>
      </c>
      <c r="DC179" s="10"/>
      <c r="DD179" s="98"/>
      <c r="DE179" s="167">
        <v>0.36821654005810345</v>
      </c>
      <c r="DF179" s="1">
        <v>4.9000000000000004</v>
      </c>
      <c r="DG179" s="98">
        <v>0.17618297773342792</v>
      </c>
      <c r="DH179" s="98">
        <v>1.0274808837412303E-2</v>
      </c>
      <c r="DI179" s="98">
        <v>5.8318769022528055E-2</v>
      </c>
      <c r="DJ179" s="98">
        <v>0.12452053135220252</v>
      </c>
      <c r="DK179" s="98">
        <v>6.2423693586127468E-2</v>
      </c>
      <c r="DL179" s="98">
        <v>0.69528768440485167</v>
      </c>
      <c r="DM179" s="108">
        <v>355100</v>
      </c>
      <c r="DN179" s="108"/>
      <c r="DO179" s="5"/>
      <c r="DP179" s="108">
        <v>1642</v>
      </c>
      <c r="DQ179" s="14"/>
      <c r="DR179" s="14"/>
      <c r="DS179" s="14"/>
      <c r="DT179" s="11"/>
      <c r="DU179" s="11"/>
      <c r="DV179" s="7">
        <v>0.60080658249212893</v>
      </c>
      <c r="DW179" s="11">
        <v>0.49944009867246586</v>
      </c>
      <c r="DX179" s="11">
        <v>0.34523951106706308</v>
      </c>
      <c r="DY179" s="11">
        <v>0.26584737363726463</v>
      </c>
      <c r="DZ179" s="11">
        <v>0.42311394519086554</v>
      </c>
      <c r="EA179" s="11">
        <v>0.33702595378892153</v>
      </c>
      <c r="EB179" s="11"/>
      <c r="ED179" s="11"/>
      <c r="EG179" s="5"/>
      <c r="EH179" s="5"/>
      <c r="EI179" s="1" t="s">
        <v>258</v>
      </c>
      <c r="EJ179" s="1" t="s">
        <v>259</v>
      </c>
      <c r="EM179" s="173">
        <v>818</v>
      </c>
      <c r="EN179" s="173"/>
      <c r="EO179" s="173"/>
      <c r="EP179" s="5"/>
      <c r="EQ179" s="5"/>
      <c r="ER179" s="11"/>
      <c r="ET179" s="11"/>
      <c r="FH179" s="5"/>
      <c r="FI179" s="11"/>
      <c r="FO179" s="11"/>
      <c r="FP179" s="11"/>
      <c r="FQ179" s="11"/>
      <c r="FR179" s="11"/>
      <c r="FS179" s="11"/>
      <c r="FT179" s="11"/>
      <c r="FU179" s="11"/>
      <c r="FV179" s="11"/>
      <c r="FW179" s="11"/>
      <c r="FX179" s="11"/>
      <c r="GC179" s="81"/>
      <c r="GD179" s="81"/>
      <c r="GE179" s="81"/>
      <c r="GF179" s="81"/>
      <c r="GG179" s="81"/>
      <c r="GH179" s="11"/>
      <c r="GI179" s="11"/>
      <c r="GJ179" s="11"/>
      <c r="GK179" s="11"/>
      <c r="HF179" s="5"/>
      <c r="IB179" s="5"/>
      <c r="IE179" s="5"/>
      <c r="IF179" s="5"/>
      <c r="IG179" s="5"/>
      <c r="IH179" s="5"/>
      <c r="II179" s="5"/>
      <c r="IJ179" s="5"/>
      <c r="IK179" s="5"/>
      <c r="IL179" s="5"/>
      <c r="IM179" s="11"/>
      <c r="IN179" s="11"/>
      <c r="IO179" s="11"/>
      <c r="IP179" s="11"/>
      <c r="IQ179" s="11"/>
      <c r="IR179" s="11"/>
      <c r="IS179" s="11"/>
      <c r="IT179" s="11"/>
      <c r="IU179" s="11"/>
      <c r="IW179" s="5"/>
      <c r="IX179" s="5"/>
      <c r="IY179" s="5"/>
      <c r="IZ179" s="5"/>
      <c r="JA179" s="5"/>
      <c r="JB179" s="11"/>
      <c r="JC179" s="11"/>
      <c r="JD179" s="11"/>
      <c r="JE179" s="11"/>
      <c r="JF179" s="11"/>
      <c r="JY179" s="5"/>
      <c r="JZ179" s="5"/>
      <c r="KA179" s="5"/>
      <c r="KB179" s="5"/>
      <c r="KE179" s="5"/>
      <c r="KF179" s="5"/>
      <c r="KG179" s="5"/>
      <c r="KH179" s="5"/>
      <c r="KI179" s="5"/>
      <c r="KJ179" s="5"/>
      <c r="KM179" s="5"/>
      <c r="KN179" s="5"/>
      <c r="KV179" s="5"/>
      <c r="KZ179" s="5"/>
      <c r="LA179" s="5"/>
      <c r="LB179" s="5"/>
      <c r="LC179" s="5"/>
      <c r="LD179" s="5"/>
      <c r="LE179" s="5"/>
      <c r="LF179" s="5"/>
      <c r="LG179" s="5"/>
      <c r="LI179" s="11"/>
      <c r="LJ179" s="11"/>
      <c r="LK179" s="11"/>
      <c r="LL179" s="11"/>
      <c r="LM179" s="11"/>
      <c r="LN179" s="11"/>
      <c r="LO179" s="11"/>
      <c r="LP179" s="11"/>
      <c r="LQ179" s="11"/>
      <c r="LU179" s="5"/>
      <c r="LW179" s="5"/>
      <c r="LX179" s="5"/>
      <c r="LY179" s="11"/>
      <c r="MB179" s="5"/>
      <c r="MC179" s="5"/>
      <c r="MH179" s="5"/>
      <c r="MO179" s="5"/>
      <c r="MP179" s="5"/>
      <c r="MQ179" s="5"/>
      <c r="MR179" s="5"/>
      <c r="MS179" s="11"/>
      <c r="MY179" s="5"/>
      <c r="MZ179" s="5"/>
      <c r="NA179" s="5"/>
      <c r="NB179" s="5"/>
      <c r="NC179" s="5"/>
      <c r="ND179" s="5"/>
      <c r="NE179" s="5"/>
      <c r="NG179" s="11"/>
      <c r="NH179" s="11"/>
      <c r="NI179" s="11"/>
      <c r="NJ179" s="11"/>
      <c r="NK179" s="11"/>
      <c r="NL179" s="11"/>
      <c r="NM179" s="11"/>
      <c r="NQ179" s="5"/>
      <c r="NR179" s="5"/>
      <c r="NS179" s="5"/>
      <c r="NU179" s="5"/>
      <c r="NV179" s="5"/>
      <c r="NW179" s="5"/>
      <c r="NX179" s="5"/>
      <c r="NY179" s="5"/>
      <c r="NZ179" s="5"/>
      <c r="OA179" s="5"/>
      <c r="OB179" s="5"/>
      <c r="OC179" s="5"/>
      <c r="OD179" s="5"/>
      <c r="OE179" s="5"/>
      <c r="OF179" s="5"/>
      <c r="OG179" s="5"/>
      <c r="OT179" s="5">
        <v>1180061</v>
      </c>
      <c r="OU179" s="5">
        <v>775244</v>
      </c>
      <c r="OV179" s="5">
        <v>645291</v>
      </c>
      <c r="OW179" s="11">
        <v>1.0605730102973365E-2</v>
      </c>
      <c r="OX179" s="11">
        <v>1.5618588192621454E-2</v>
      </c>
    </row>
    <row r="180" spans="1:491" x14ac:dyDescent="0.2">
      <c r="A180" s="1" t="s">
        <v>123</v>
      </c>
      <c r="B180" s="1" t="s">
        <v>79</v>
      </c>
      <c r="N180" s="70">
        <v>1073456</v>
      </c>
      <c r="O180" s="14">
        <v>1.0939556346374715</v>
      </c>
      <c r="P180" s="93"/>
      <c r="Q180" s="5">
        <v>437827</v>
      </c>
      <c r="R180" s="5"/>
      <c r="S180" s="1">
        <v>2.36</v>
      </c>
      <c r="T180" s="98">
        <v>8.5138002244245586E-2</v>
      </c>
      <c r="U180" s="98">
        <v>0.13046799121160974</v>
      </c>
      <c r="V180" s="98">
        <v>0.34197116427311902</v>
      </c>
      <c r="W180" s="98"/>
      <c r="X180" s="98">
        <v>0.50464879442521848</v>
      </c>
      <c r="Y180" s="98"/>
      <c r="Z180" s="98">
        <v>3.6238908429122384E-2</v>
      </c>
      <c r="AA180" s="98"/>
      <c r="AB180" s="98">
        <v>0.36408641288460997</v>
      </c>
      <c r="AC180" s="98"/>
      <c r="AD180" s="98">
        <v>3.0785768842704786E-2</v>
      </c>
      <c r="AE180" s="98"/>
      <c r="AF180" s="98">
        <v>0.40032532131373233</v>
      </c>
      <c r="AG180" s="98">
        <v>0.42139199803864252</v>
      </c>
      <c r="AH180" s="98">
        <v>0.44255957151882619</v>
      </c>
      <c r="AI180" s="98"/>
      <c r="AJ180" s="98">
        <v>0.11779649030165301</v>
      </c>
      <c r="AK180" s="98"/>
      <c r="AL180" s="98">
        <v>0.7399016986599638</v>
      </c>
      <c r="AM180" s="98">
        <v>0.2600983013400362</v>
      </c>
      <c r="AN180" s="98">
        <v>0.19938041337794785</v>
      </c>
      <c r="AO180" s="98">
        <v>0.61739325339011542</v>
      </c>
      <c r="AP180" s="98">
        <v>0.10632234514336947</v>
      </c>
      <c r="AQ180" s="98">
        <v>2.4575335009045643E-2</v>
      </c>
      <c r="AR180" s="98">
        <v>4.9070620066921757E-3</v>
      </c>
      <c r="AS180" s="98">
        <v>4.7421591072829443E-2</v>
      </c>
      <c r="AT180" s="98">
        <v>4.9222529208196213E-4</v>
      </c>
      <c r="AU180" s="98">
        <v>9.4165186175029031E-2</v>
      </c>
      <c r="AV180" s="98">
        <v>5.3644476014498878E-2</v>
      </c>
      <c r="AW180" s="98">
        <v>0.28656980953664346</v>
      </c>
      <c r="AX180" s="7">
        <v>0.69880569265942938</v>
      </c>
      <c r="AY180" s="7">
        <v>0.85224529323225839</v>
      </c>
      <c r="AZ180" s="11">
        <v>9.643427496797452E-2</v>
      </c>
      <c r="BA180" s="11">
        <v>1.9798691571351619E-2</v>
      </c>
      <c r="BB180" s="11">
        <v>3.6899248709939603E-2</v>
      </c>
      <c r="BC180" s="11">
        <v>6.9180737889801905E-3</v>
      </c>
      <c r="BD180" s="98"/>
      <c r="BE180" s="98">
        <v>0.23440395940324024</v>
      </c>
      <c r="BF180" s="98"/>
      <c r="BG180" s="98">
        <v>9.164681531323586E-2</v>
      </c>
      <c r="BH180" s="98"/>
      <c r="BI180" s="98">
        <v>0.32700000000000001</v>
      </c>
      <c r="BJ180" s="98"/>
      <c r="BK180" s="98">
        <v>0.32605077471647609</v>
      </c>
      <c r="BL180" s="98"/>
      <c r="BM180" s="98">
        <v>0.51585581524377555</v>
      </c>
      <c r="BN180" s="98"/>
      <c r="BO180" s="98">
        <v>0.20755086581124343</v>
      </c>
      <c r="BP180" s="98"/>
      <c r="BQ180" s="98">
        <v>0.16039117325950775</v>
      </c>
      <c r="BR180" s="98"/>
      <c r="BS180" s="98">
        <v>0.36794203907075118</v>
      </c>
      <c r="BT180" s="98">
        <v>7.3862281073938274E-2</v>
      </c>
      <c r="BU180" s="98"/>
      <c r="BV180" s="98">
        <v>1.3923454773047265E-2</v>
      </c>
      <c r="BW180" s="98"/>
      <c r="BX180" s="98">
        <v>5.5991455102346682E-2</v>
      </c>
      <c r="BY180" s="98"/>
      <c r="BZ180" s="98">
        <v>0.12688159786208686</v>
      </c>
      <c r="CA180" s="98"/>
      <c r="CB180" s="98">
        <v>0.25945416510988256</v>
      </c>
      <c r="CC180" s="98"/>
      <c r="CD180" s="98">
        <v>0.10245855787964951</v>
      </c>
      <c r="CE180" s="98"/>
      <c r="CF180" s="98">
        <v>0.55870923072701284</v>
      </c>
      <c r="CG180" s="98">
        <v>5.5E-2</v>
      </c>
      <c r="CH180" s="108"/>
      <c r="CI180" s="108">
        <v>70315</v>
      </c>
      <c r="CJ180" s="108"/>
      <c r="CK180" s="108">
        <v>95999</v>
      </c>
      <c r="CL180" s="108">
        <v>40140</v>
      </c>
      <c r="CM180" s="108">
        <v>39838</v>
      </c>
      <c r="CN180" s="108">
        <v>70315</v>
      </c>
      <c r="CO180" s="108">
        <v>40140</v>
      </c>
      <c r="CP180" s="108">
        <v>39838</v>
      </c>
      <c r="CQ180" s="98">
        <v>0.14299999999999999</v>
      </c>
      <c r="CR180" s="167">
        <v>9.5000000000000001E-2</v>
      </c>
      <c r="CS180" s="167">
        <v>0.32700000000000001</v>
      </c>
      <c r="CT180" s="5"/>
      <c r="CU180" s="79">
        <v>24.3</v>
      </c>
      <c r="CV180" s="79"/>
      <c r="CW180" s="98">
        <v>1.4953622832877246E-2</v>
      </c>
      <c r="CX180" s="98">
        <v>1.7897399241216253E-2</v>
      </c>
      <c r="CY180" s="98">
        <v>0.15402168074406486</v>
      </c>
      <c r="DA180" s="5">
        <v>479939</v>
      </c>
      <c r="DB180" s="10">
        <v>1.0639515654858152</v>
      </c>
      <c r="DC180" s="10"/>
      <c r="DD180" s="98"/>
      <c r="DE180" s="167">
        <v>0.22804773106582296</v>
      </c>
      <c r="DF180" s="1">
        <v>5.3</v>
      </c>
      <c r="DG180" s="98">
        <v>8.7744484194866426E-2</v>
      </c>
      <c r="DH180" s="98">
        <v>1.8950324937127425E-2</v>
      </c>
      <c r="DI180" s="98">
        <v>9.9539733174424244E-2</v>
      </c>
      <c r="DJ180" s="98">
        <v>0.28038146514452877</v>
      </c>
      <c r="DK180" s="98">
        <v>4.873536011868175E-2</v>
      </c>
      <c r="DL180" s="98">
        <v>0.65240151932155854</v>
      </c>
      <c r="DM180" s="108">
        <v>319700</v>
      </c>
      <c r="DN180" s="108"/>
      <c r="DO180" s="173">
        <v>737</v>
      </c>
      <c r="DP180" s="108">
        <v>1212</v>
      </c>
      <c r="DQ180" s="14">
        <v>1.644504748982361</v>
      </c>
      <c r="DR180" s="14"/>
      <c r="DS180" s="14"/>
      <c r="DT180" s="11"/>
      <c r="DU180" s="11"/>
      <c r="DV180" s="7">
        <v>0.53200518600911095</v>
      </c>
      <c r="DW180" s="11">
        <v>0.44115084060106696</v>
      </c>
      <c r="DX180" s="11">
        <v>0.27919739528460802</v>
      </c>
      <c r="DY180" s="11">
        <v>0.21094861401284501</v>
      </c>
      <c r="DZ180" s="11">
        <v>0.36707299924411863</v>
      </c>
      <c r="EA180" s="11">
        <v>0.29096655822370526</v>
      </c>
      <c r="EB180" s="11"/>
      <c r="ED180" s="11"/>
      <c r="EG180" s="5"/>
      <c r="EH180" s="5"/>
      <c r="EI180" s="1" t="s">
        <v>32</v>
      </c>
      <c r="EJ180" s="1" t="s">
        <v>188</v>
      </c>
      <c r="EM180" s="173">
        <v>727</v>
      </c>
      <c r="EN180" s="173"/>
      <c r="EO180" s="173"/>
      <c r="EP180" s="5"/>
      <c r="ER180" s="11"/>
      <c r="ET180" s="11"/>
      <c r="FH180" s="5"/>
      <c r="FI180" s="11"/>
      <c r="FO180" s="11"/>
      <c r="FP180" s="11"/>
      <c r="FQ180" s="11"/>
      <c r="FR180" s="11"/>
      <c r="FS180" s="11"/>
      <c r="FT180" s="11"/>
      <c r="FU180" s="11"/>
      <c r="FV180" s="11"/>
      <c r="FW180" s="11"/>
      <c r="FX180" s="11"/>
      <c r="GC180" s="81"/>
      <c r="GD180" s="81"/>
      <c r="GE180" s="81"/>
      <c r="GF180" s="81"/>
      <c r="GG180" s="81"/>
      <c r="GH180" s="11"/>
      <c r="GI180" s="11"/>
      <c r="GJ180" s="11"/>
      <c r="GK180" s="11"/>
      <c r="HF180" s="5"/>
      <c r="IB180" s="5"/>
      <c r="IE180" s="5"/>
      <c r="IF180" s="5"/>
      <c r="IG180" s="5"/>
      <c r="IH180" s="5"/>
      <c r="II180" s="5"/>
      <c r="IJ180" s="5"/>
      <c r="IK180" s="5"/>
      <c r="IL180" s="5"/>
      <c r="IM180" s="11"/>
      <c r="IN180" s="11"/>
      <c r="IO180" s="11"/>
      <c r="IP180" s="11"/>
      <c r="IQ180" s="11"/>
      <c r="IR180" s="11"/>
      <c r="IS180" s="11"/>
      <c r="IT180" s="11"/>
      <c r="IU180" s="11"/>
      <c r="IX180" s="5"/>
      <c r="IY180" s="5"/>
      <c r="IZ180" s="5"/>
      <c r="JA180" s="5"/>
      <c r="JB180" s="11"/>
      <c r="JC180" s="11"/>
      <c r="JD180" s="11"/>
      <c r="JE180" s="11"/>
      <c r="JF180" s="11"/>
      <c r="JY180" s="5"/>
      <c r="JZ180" s="5"/>
      <c r="KA180" s="5"/>
      <c r="KB180" s="5"/>
      <c r="KE180" s="5"/>
      <c r="KF180" s="5"/>
      <c r="KG180" s="5"/>
      <c r="KH180" s="5"/>
      <c r="KI180" s="5"/>
      <c r="KJ180" s="5"/>
      <c r="KM180" s="5"/>
      <c r="KN180" s="5"/>
      <c r="KV180" s="5"/>
      <c r="KZ180" s="5"/>
      <c r="LA180" s="5"/>
      <c r="LC180" s="5"/>
      <c r="LD180" s="5"/>
      <c r="LE180" s="5"/>
      <c r="LI180" s="11"/>
      <c r="LJ180" s="11"/>
      <c r="LK180" s="11"/>
      <c r="LL180" s="11"/>
      <c r="LM180" s="11"/>
      <c r="LN180" s="11"/>
      <c r="LO180" s="11"/>
      <c r="LP180" s="11"/>
      <c r="LQ180" s="11"/>
      <c r="LU180" s="5"/>
      <c r="LX180" s="5"/>
      <c r="LY180" s="11"/>
      <c r="MB180" s="5"/>
      <c r="MH180" s="5"/>
      <c r="MO180" s="5"/>
      <c r="MQ180" s="5"/>
      <c r="MR180" s="5"/>
      <c r="MS180" s="11"/>
      <c r="MY180" s="5"/>
      <c r="MZ180" s="5"/>
      <c r="NA180" s="5"/>
      <c r="NB180" s="5"/>
      <c r="NC180" s="5"/>
      <c r="ND180" s="5"/>
      <c r="NE180" s="5"/>
      <c r="NG180" s="11"/>
      <c r="NH180" s="11"/>
      <c r="NI180" s="11"/>
      <c r="NJ180" s="11"/>
      <c r="NK180" s="11"/>
      <c r="NL180" s="11"/>
      <c r="NM180" s="11"/>
      <c r="NR180" s="5"/>
      <c r="NU180" s="5"/>
      <c r="NV180" s="5"/>
      <c r="NW180" s="5"/>
      <c r="NX180" s="5"/>
      <c r="NY180" s="5"/>
      <c r="NZ180" s="5"/>
      <c r="OA180" s="5"/>
      <c r="OB180" s="5"/>
      <c r="OC180" s="5"/>
      <c r="OD180" s="5"/>
      <c r="OE180" s="5"/>
      <c r="OF180" s="5"/>
      <c r="OG180" s="5"/>
      <c r="OT180" s="5">
        <v>88312</v>
      </c>
      <c r="OU180" s="5">
        <v>56201</v>
      </c>
      <c r="OV180" s="5">
        <v>47306</v>
      </c>
      <c r="OW180" s="11">
        <v>1.9071452356686613E-3</v>
      </c>
      <c r="OX180" s="11">
        <v>1.6548773473527008E-3</v>
      </c>
    </row>
    <row r="181" spans="1:491" x14ac:dyDescent="0.2">
      <c r="A181" s="1" t="s">
        <v>135</v>
      </c>
      <c r="B181" s="1" t="s">
        <v>81</v>
      </c>
      <c r="N181" s="70">
        <v>964596</v>
      </c>
      <c r="O181" s="14">
        <v>1.1114816321310093</v>
      </c>
      <c r="P181" s="93"/>
      <c r="Q181" s="5">
        <v>347744</v>
      </c>
      <c r="R181" s="5"/>
      <c r="S181" s="1">
        <v>2.7</v>
      </c>
      <c r="T181" s="98">
        <v>6.2992183413666414E-2</v>
      </c>
      <c r="U181" s="98">
        <v>0.13883453468284582</v>
      </c>
      <c r="V181" s="98">
        <v>0.39996915876359984</v>
      </c>
      <c r="W181" s="98"/>
      <c r="X181" s="98">
        <v>0.10832046545260557</v>
      </c>
      <c r="Y181" s="98"/>
      <c r="Z181" s="98">
        <v>0.58831325527166334</v>
      </c>
      <c r="AA181" s="98"/>
      <c r="AB181" s="98">
        <v>0.22514936119047171</v>
      </c>
      <c r="AC181" s="98"/>
      <c r="AD181" s="98">
        <v>3.914648962129879E-2</v>
      </c>
      <c r="AE181" s="98"/>
      <c r="AF181" s="98">
        <v>0.81346261646213502</v>
      </c>
      <c r="AG181" s="98">
        <v>0.26813746022418244</v>
      </c>
      <c r="AH181" s="98">
        <v>0.46177874747070602</v>
      </c>
      <c r="AI181" s="98"/>
      <c r="AJ181" s="98">
        <v>0.25254283910252001</v>
      </c>
      <c r="AK181" s="98"/>
      <c r="AL181" s="98">
        <v>0.61679023347732276</v>
      </c>
      <c r="AM181" s="98">
        <v>0.3832097665226773</v>
      </c>
      <c r="AN181" s="98">
        <v>0.12181335841801476</v>
      </c>
      <c r="AO181" s="98">
        <v>0.59759302579843965</v>
      </c>
      <c r="AP181" s="98">
        <v>2.3624158858646997E-2</v>
      </c>
      <c r="AQ181" s="98">
        <v>2.5456000726135513E-3</v>
      </c>
      <c r="AR181" s="98">
        <v>9.2417247368790196E-4</v>
      </c>
      <c r="AS181" s="98">
        <v>0.25349968437859716</v>
      </c>
      <c r="AT181" s="98">
        <v>2.4200993171166779E-2</v>
      </c>
      <c r="AU181" s="98">
        <v>6.7906293271540394E-2</v>
      </c>
      <c r="AV181" s="98">
        <v>4.1619697248550656E-2</v>
      </c>
      <c r="AW181" s="98">
        <v>0.23007729824238521</v>
      </c>
      <c r="AX181" s="7">
        <v>0.62256430017484132</v>
      </c>
      <c r="AY181" s="7">
        <v>0.80031287383822591</v>
      </c>
      <c r="AZ181" s="11">
        <v>5.6817882542314492E-2</v>
      </c>
      <c r="BA181" s="11">
        <v>2.2658678698482294E-2</v>
      </c>
      <c r="BB181" s="11">
        <v>2.8539042476199906E-2</v>
      </c>
      <c r="BC181" s="11">
        <v>8.2516820979688411E-3</v>
      </c>
      <c r="BD181" s="98"/>
      <c r="BE181" s="98">
        <v>0.18526585231016229</v>
      </c>
      <c r="BF181" s="98"/>
      <c r="BG181" s="98">
        <v>6.2292971441986568E-2</v>
      </c>
      <c r="BH181" s="98"/>
      <c r="BI181" s="98">
        <v>0.17299999999999999</v>
      </c>
      <c r="BJ181" s="98"/>
      <c r="BK181" s="98">
        <v>0.24755882375214885</v>
      </c>
      <c r="BL181" s="98"/>
      <c r="BM181" s="98">
        <v>0.39097382855201873</v>
      </c>
      <c r="BN181" s="98"/>
      <c r="BO181" s="98">
        <v>0.20285504403735033</v>
      </c>
      <c r="BP181" s="98"/>
      <c r="BQ181" s="98">
        <v>0.16395980219164388</v>
      </c>
      <c r="BR181" s="98"/>
      <c r="BS181" s="98">
        <v>0.36681484622899424</v>
      </c>
      <c r="BT181" s="98">
        <v>2.1792555113841705E-2</v>
      </c>
      <c r="BU181" s="98"/>
      <c r="BV181" s="98">
        <v>1.9180420029715296E-2</v>
      </c>
      <c r="BW181" s="98"/>
      <c r="BX181" s="98">
        <v>4.7189093683491952E-2</v>
      </c>
      <c r="BY181" s="98"/>
      <c r="BZ181" s="98">
        <v>0.15750712765530259</v>
      </c>
      <c r="CA181" s="98"/>
      <c r="CB181" s="98">
        <v>0.22008794121190217</v>
      </c>
      <c r="CC181" s="98"/>
      <c r="CD181" s="98">
        <v>8.2241095450347343E-2</v>
      </c>
      <c r="CE181" s="98"/>
      <c r="CF181" s="98">
        <v>0.52620567803075935</v>
      </c>
      <c r="CG181" s="98">
        <v>6.4000000000000001E-2</v>
      </c>
      <c r="CH181" s="108"/>
      <c r="CI181" s="108">
        <v>101798</v>
      </c>
      <c r="CJ181" s="108"/>
      <c r="CK181" s="108">
        <v>125138</v>
      </c>
      <c r="CL181" s="108">
        <v>46366</v>
      </c>
      <c r="CM181" s="108">
        <v>51771</v>
      </c>
      <c r="CN181" s="108">
        <v>101798</v>
      </c>
      <c r="CO181" s="108">
        <v>46366</v>
      </c>
      <c r="CP181" s="108">
        <v>51771</v>
      </c>
      <c r="CQ181" s="98">
        <v>0.108</v>
      </c>
      <c r="CR181" s="167">
        <v>7.0999999999999994E-2</v>
      </c>
      <c r="CS181" s="167">
        <v>0.17299999999999999</v>
      </c>
      <c r="CT181" s="5"/>
      <c r="CU181" s="79">
        <v>35.200000000000003</v>
      </c>
      <c r="CV181" s="79"/>
      <c r="CW181" s="98">
        <v>7.3732483868532872E-2</v>
      </c>
      <c r="CX181" s="98">
        <v>1.6889334973510327E-2</v>
      </c>
      <c r="CY181" s="98">
        <v>0.179436178958814</v>
      </c>
      <c r="DA181" s="5">
        <v>365506</v>
      </c>
      <c r="DB181" s="10">
        <v>1.0284224931957622</v>
      </c>
      <c r="DC181" s="10"/>
      <c r="DD181" s="98"/>
      <c r="DE181" s="167">
        <v>0.33453076009696148</v>
      </c>
      <c r="DF181" s="14">
        <v>6</v>
      </c>
      <c r="DG181" s="98">
        <v>4.8595645488719745E-2</v>
      </c>
      <c r="DH181" s="98">
        <v>1.5140654325783981E-2</v>
      </c>
      <c r="DI181" s="98">
        <v>9.4200915990435188E-2</v>
      </c>
      <c r="DJ181" s="98">
        <v>0.20192554978577643</v>
      </c>
      <c r="DK181" s="98">
        <v>9.3653729350544182E-2</v>
      </c>
      <c r="DL181" s="98">
        <v>0.62313656022821384</v>
      </c>
      <c r="DM181" s="108">
        <v>426000</v>
      </c>
      <c r="DN181" s="108"/>
      <c r="DO181" s="173">
        <v>1140</v>
      </c>
      <c r="DP181" s="108">
        <v>1799</v>
      </c>
      <c r="DQ181" s="14">
        <v>1.5780701754385964</v>
      </c>
      <c r="DR181" s="14"/>
      <c r="DS181" s="14"/>
      <c r="DT181" s="11"/>
      <c r="DU181" s="11"/>
      <c r="DV181" s="7">
        <v>0.52948701547908406</v>
      </c>
      <c r="DW181" s="11">
        <v>0.43726013816041959</v>
      </c>
      <c r="DX181" s="11">
        <v>0.3235393448159406</v>
      </c>
      <c r="DY181" s="11">
        <v>0.24429276500945035</v>
      </c>
      <c r="DZ181" s="11">
        <v>0.40115349239503983</v>
      </c>
      <c r="EA181" s="11">
        <v>0.31701511301885044</v>
      </c>
      <c r="EB181" s="11"/>
      <c r="ED181" s="11"/>
      <c r="EG181" s="5"/>
      <c r="EH181" s="5"/>
      <c r="EI181" s="1" t="s">
        <v>261</v>
      </c>
      <c r="EJ181" s="1" t="s">
        <v>262</v>
      </c>
      <c r="EM181" s="173">
        <v>999.00000000000011</v>
      </c>
      <c r="EN181" s="173"/>
      <c r="EO181" s="173"/>
      <c r="EP181" s="5"/>
      <c r="EQ181" s="5"/>
      <c r="ER181" s="11"/>
      <c r="ET181" s="11"/>
      <c r="FH181" s="5"/>
      <c r="FI181" s="11"/>
      <c r="FO181" s="11"/>
      <c r="FP181" s="11"/>
      <c r="FQ181" s="11"/>
      <c r="FR181" s="11"/>
      <c r="FS181" s="11"/>
      <c r="FT181" s="11"/>
      <c r="FU181" s="11"/>
      <c r="FV181" s="11"/>
      <c r="FW181" s="11"/>
      <c r="FX181" s="11"/>
      <c r="GC181" s="81"/>
      <c r="GD181" s="81"/>
      <c r="GE181" s="81"/>
      <c r="GF181" s="81"/>
      <c r="GG181" s="81"/>
      <c r="GH181" s="11"/>
      <c r="GI181" s="11"/>
      <c r="GJ181" s="11"/>
      <c r="GK181" s="11"/>
      <c r="HF181" s="5"/>
      <c r="IB181" s="5"/>
      <c r="IE181" s="5"/>
      <c r="IF181" s="5"/>
      <c r="IG181" s="5"/>
      <c r="IH181" s="5"/>
      <c r="II181" s="5"/>
      <c r="IJ181" s="5"/>
      <c r="IK181" s="5"/>
      <c r="IL181" s="5"/>
      <c r="IM181" s="11"/>
      <c r="IN181" s="11"/>
      <c r="IO181" s="11"/>
      <c r="IP181" s="11"/>
      <c r="IQ181" s="11"/>
      <c r="IR181" s="11"/>
      <c r="IS181" s="11"/>
      <c r="IT181" s="11"/>
      <c r="IU181" s="11"/>
      <c r="IW181" s="5"/>
      <c r="IX181" s="5"/>
      <c r="IY181" s="5"/>
      <c r="IZ181" s="5"/>
      <c r="JA181" s="5"/>
      <c r="JB181" s="11"/>
      <c r="JC181" s="11"/>
      <c r="JD181" s="11"/>
      <c r="JE181" s="11"/>
      <c r="JF181" s="11"/>
      <c r="JY181" s="5"/>
      <c r="JZ181" s="5"/>
      <c r="KA181" s="5"/>
      <c r="KB181" s="5"/>
      <c r="KE181" s="5"/>
      <c r="KF181" s="5"/>
      <c r="KG181" s="5"/>
      <c r="KH181" s="5"/>
      <c r="KI181" s="5"/>
      <c r="KJ181" s="5"/>
      <c r="KM181" s="5"/>
      <c r="KN181" s="5"/>
      <c r="KV181" s="5"/>
      <c r="KZ181" s="5"/>
      <c r="LA181" s="5"/>
      <c r="LB181" s="5"/>
      <c r="LC181" s="5"/>
      <c r="LD181" s="5"/>
      <c r="LE181" s="5"/>
      <c r="LF181" s="5"/>
      <c r="LG181" s="5"/>
      <c r="LH181" s="5"/>
      <c r="LI181" s="11"/>
      <c r="LJ181" s="11"/>
      <c r="LK181" s="11"/>
      <c r="LL181" s="11"/>
      <c r="LM181" s="11"/>
      <c r="LN181" s="11"/>
      <c r="LO181" s="11"/>
      <c r="LP181" s="11"/>
      <c r="LQ181" s="11"/>
      <c r="LR181" s="5"/>
      <c r="LS181" s="5"/>
      <c r="LU181" s="5"/>
      <c r="LW181" s="5"/>
      <c r="LX181" s="5"/>
      <c r="LY181" s="11"/>
      <c r="MB181" s="5"/>
      <c r="MC181" s="5"/>
      <c r="MH181" s="5"/>
      <c r="MO181" s="5"/>
      <c r="MP181" s="5"/>
      <c r="MQ181" s="5"/>
      <c r="MR181" s="5"/>
      <c r="MS181" s="11"/>
      <c r="MY181" s="5"/>
      <c r="MZ181" s="5"/>
      <c r="NA181" s="5"/>
      <c r="NB181" s="5"/>
      <c r="NC181" s="5"/>
      <c r="ND181" s="5"/>
      <c r="NE181" s="5"/>
      <c r="NG181" s="11"/>
      <c r="NH181" s="11"/>
      <c r="NI181" s="11"/>
      <c r="NJ181" s="11"/>
      <c r="NK181" s="11"/>
      <c r="NL181" s="11"/>
      <c r="NM181" s="11"/>
      <c r="NQ181" s="5"/>
      <c r="NR181" s="5"/>
      <c r="NS181" s="5"/>
      <c r="NU181" s="5"/>
      <c r="NV181" s="5"/>
      <c r="NW181" s="5"/>
      <c r="NX181" s="5"/>
      <c r="NY181" s="5"/>
      <c r="NZ181" s="5"/>
      <c r="OA181" s="5"/>
      <c r="OB181" s="5"/>
      <c r="OC181" s="5"/>
      <c r="OD181" s="5"/>
      <c r="OE181" s="5"/>
      <c r="OF181" s="5"/>
      <c r="OG181" s="5"/>
      <c r="OT181" s="5">
        <v>2246245</v>
      </c>
      <c r="OU181" s="5">
        <v>1657996</v>
      </c>
      <c r="OV181" s="5">
        <v>1256602</v>
      </c>
      <c r="OW181" s="11">
        <v>6.4162233606494664E-3</v>
      </c>
      <c r="OX181" s="11">
        <v>7.5416311242141494E-3</v>
      </c>
    </row>
    <row r="182" spans="1:491" x14ac:dyDescent="0.2">
      <c r="A182" s="1" t="s">
        <v>145</v>
      </c>
      <c r="B182" s="1" t="s">
        <v>82</v>
      </c>
      <c r="N182" s="174">
        <v>397836</v>
      </c>
      <c r="O182" s="14">
        <v>1.1323003711377764</v>
      </c>
      <c r="P182" s="93"/>
      <c r="Q182" s="5">
        <v>159925</v>
      </c>
      <c r="R182" s="5"/>
      <c r="S182" s="1">
        <v>2.37</v>
      </c>
      <c r="T182" s="98">
        <v>6.7721942576100647E-2</v>
      </c>
      <c r="U182" s="98">
        <v>0.13193855022219259</v>
      </c>
      <c r="V182" s="98">
        <v>0.37271172402475017</v>
      </c>
      <c r="W182" s="98"/>
      <c r="X182" s="98">
        <v>0.53536747038927934</v>
      </c>
      <c r="Y182" s="98"/>
      <c r="Z182" s="98">
        <v>0.25233282988483935</v>
      </c>
      <c r="AA182" s="98"/>
      <c r="AB182" s="98">
        <v>0.15100377714583169</v>
      </c>
      <c r="AC182" s="98"/>
      <c r="AD182" s="98">
        <v>2.3875767032414733E-2</v>
      </c>
      <c r="AE182" s="98"/>
      <c r="AF182" s="98">
        <v>0.40333660703067103</v>
      </c>
      <c r="AG182" s="98">
        <v>0.55074017185628898</v>
      </c>
      <c r="AH182" s="98">
        <v>0.33857124907366332</v>
      </c>
      <c r="AI182" s="98"/>
      <c r="AJ182" s="98">
        <v>9.6977514058521397E-2</v>
      </c>
      <c r="AK182" s="98"/>
      <c r="AL182" s="98">
        <v>0.64179380734551417</v>
      </c>
      <c r="AM182" s="98">
        <v>0.35820619265448583</v>
      </c>
      <c r="AN182" s="98">
        <v>0.19997884661149157</v>
      </c>
      <c r="AO182" s="98">
        <v>0.62936619159681639</v>
      </c>
      <c r="AP182" s="98">
        <v>8.1942938734498538E-2</v>
      </c>
      <c r="AQ182" s="98">
        <v>1.3326634760305666E-2</v>
      </c>
      <c r="AR182" s="98">
        <v>2.1682223221132237E-3</v>
      </c>
      <c r="AS182" s="98">
        <v>7.3217165974774581E-2</v>
      </c>
      <c r="AT182" s="98">
        <v>2.2257722891350002E-3</v>
      </c>
      <c r="AU182" s="98">
        <v>6.334250618170216E-2</v>
      </c>
      <c r="AV182" s="98">
        <v>5.1030170392371427E-2</v>
      </c>
      <c r="AW182" s="98">
        <v>0.26127872440206346</v>
      </c>
      <c r="AX182" s="7">
        <v>0.66228544630295449</v>
      </c>
      <c r="AY182" s="7">
        <v>0.81797717680162574</v>
      </c>
      <c r="AZ182" s="11">
        <v>5.6341310573770918E-2</v>
      </c>
      <c r="BA182" s="11">
        <v>3.6723617361762072E-2</v>
      </c>
      <c r="BB182" s="11">
        <v>3.2546830251021536E-2</v>
      </c>
      <c r="BC182" s="11">
        <v>4.7801295762101804E-3</v>
      </c>
      <c r="BD182" s="98"/>
      <c r="BE182" s="98">
        <v>0.19346532996622753</v>
      </c>
      <c r="BF182" s="98"/>
      <c r="BG182" s="98">
        <v>8.9424802993884445E-2</v>
      </c>
      <c r="BH182" s="98"/>
      <c r="BI182" s="98">
        <v>0.34</v>
      </c>
      <c r="BJ182" s="98"/>
      <c r="BK182" s="98">
        <v>0.28289013296011201</v>
      </c>
      <c r="BL182" s="98"/>
      <c r="BM182" s="98">
        <v>0.4598350622534898</v>
      </c>
      <c r="BN182" s="98"/>
      <c r="BO182" s="98">
        <v>0.23344844372775125</v>
      </c>
      <c r="BP182" s="98"/>
      <c r="BQ182" s="98">
        <v>0.15135242036084826</v>
      </c>
      <c r="BR182" s="98"/>
      <c r="BS182" s="98">
        <v>0.38480086408859948</v>
      </c>
      <c r="BT182" s="98">
        <v>0.12608591521696533</v>
      </c>
      <c r="BU182" s="98"/>
      <c r="BV182" s="98">
        <v>1.1691959328528817E-2</v>
      </c>
      <c r="BW182" s="98"/>
      <c r="BX182" s="98">
        <v>6.6967493304883621E-2</v>
      </c>
      <c r="BY182" s="98"/>
      <c r="BZ182" s="98">
        <v>0.10900520368394696</v>
      </c>
      <c r="CA182" s="98"/>
      <c r="CB182" s="98">
        <v>0.27839709116244638</v>
      </c>
      <c r="CC182" s="98"/>
      <c r="CD182" s="98">
        <v>7.8414509351390188E-2</v>
      </c>
      <c r="CE182" s="98"/>
      <c r="CF182" s="98">
        <v>0.54447625683119594</v>
      </c>
      <c r="CG182" s="98">
        <v>0.05</v>
      </c>
      <c r="CH182" s="108"/>
      <c r="CI182" s="108">
        <v>67165</v>
      </c>
      <c r="CJ182" s="108"/>
      <c r="CK182" s="108">
        <v>94029</v>
      </c>
      <c r="CL182" s="108">
        <v>39203</v>
      </c>
      <c r="CM182" s="108">
        <v>41719</v>
      </c>
      <c r="CN182" s="108">
        <v>67165</v>
      </c>
      <c r="CO182" s="108">
        <v>39203</v>
      </c>
      <c r="CP182" s="108">
        <v>41719</v>
      </c>
      <c r="CQ182" s="98">
        <v>0.14499999999999999</v>
      </c>
      <c r="CR182" s="167">
        <v>0.10100000000000001</v>
      </c>
      <c r="CS182" s="167">
        <v>0.34</v>
      </c>
      <c r="CT182" s="5"/>
      <c r="CU182" s="79">
        <v>22.7</v>
      </c>
      <c r="CV182" s="79"/>
      <c r="CW182" s="98">
        <v>7.0206642840966215E-3</v>
      </c>
      <c r="CX182" s="98">
        <v>1.3930853913840817E-2</v>
      </c>
      <c r="CY182" s="98">
        <v>0.14488750918320564</v>
      </c>
      <c r="DA182" s="5">
        <v>175631</v>
      </c>
      <c r="DB182" s="10">
        <v>1.0818148203408302</v>
      </c>
      <c r="DC182" s="10"/>
      <c r="DD182" s="98"/>
      <c r="DE182" s="167">
        <v>0.25617345457237051</v>
      </c>
      <c r="DF182" s="14">
        <v>5.6</v>
      </c>
      <c r="DG182" s="98">
        <v>8.9426126367213074E-2</v>
      </c>
      <c r="DH182" s="98">
        <v>2.1715984080259178E-2</v>
      </c>
      <c r="DI182" s="98">
        <v>0.1272497452044343</v>
      </c>
      <c r="DJ182" s="98">
        <v>0.27609021186464805</v>
      </c>
      <c r="DK182" s="98">
        <v>9.7294896686803578E-2</v>
      </c>
      <c r="DL182" s="98">
        <v>0.6355791777395654</v>
      </c>
      <c r="DM182" s="108">
        <v>250400</v>
      </c>
      <c r="DN182" s="108"/>
      <c r="DO182" s="173">
        <v>668</v>
      </c>
      <c r="DP182" s="108">
        <v>1098</v>
      </c>
      <c r="DQ182" s="14">
        <v>1.6437125748502994</v>
      </c>
      <c r="DR182" s="14"/>
      <c r="DS182" s="14"/>
      <c r="DT182" s="11"/>
      <c r="DU182" s="11"/>
      <c r="DV182" s="7">
        <v>0.4906570557249792</v>
      </c>
      <c r="DW182" s="11">
        <v>0.39452915627021534</v>
      </c>
      <c r="DX182" s="11">
        <v>0.24108800302048264</v>
      </c>
      <c r="DY182" s="11">
        <v>0.18258188339678444</v>
      </c>
      <c r="DZ182" s="11">
        <v>0.33203616241781297</v>
      </c>
      <c r="EA182" s="11">
        <v>0.25981988285317681</v>
      </c>
      <c r="EB182" s="11"/>
      <c r="ED182" s="11"/>
      <c r="EG182" s="5"/>
      <c r="EH182" s="5"/>
      <c r="EI182" s="1" t="s">
        <v>235</v>
      </c>
      <c r="EJ182" s="1" t="s">
        <v>236</v>
      </c>
      <c r="EM182" s="173">
        <v>832</v>
      </c>
      <c r="EN182" s="173"/>
      <c r="EO182" s="173"/>
      <c r="EP182" s="5"/>
      <c r="EQ182" s="5"/>
      <c r="ER182" s="11"/>
      <c r="ET182" s="11"/>
      <c r="FH182" s="5"/>
      <c r="FI182" s="11"/>
      <c r="FO182" s="11"/>
      <c r="FP182" s="11"/>
      <c r="FQ182" s="11"/>
      <c r="FR182" s="11"/>
      <c r="FS182" s="11"/>
      <c r="FT182" s="11"/>
      <c r="FU182" s="11"/>
      <c r="FV182" s="11"/>
      <c r="FW182" s="11"/>
      <c r="FX182" s="11"/>
      <c r="GC182" s="81"/>
      <c r="GD182" s="81"/>
      <c r="GE182" s="81"/>
      <c r="GF182" s="81"/>
      <c r="GG182" s="81"/>
      <c r="GH182" s="11"/>
      <c r="GI182" s="11"/>
      <c r="GJ182" s="11"/>
      <c r="GK182" s="11"/>
      <c r="HF182" s="5"/>
      <c r="IB182" s="5"/>
      <c r="IE182" s="5"/>
      <c r="IF182" s="5"/>
      <c r="IG182" s="5"/>
      <c r="IH182" s="5"/>
      <c r="II182" s="5"/>
      <c r="IJ182" s="5"/>
      <c r="IK182" s="5"/>
      <c r="IL182" s="5"/>
      <c r="IM182" s="11"/>
      <c r="IN182" s="11"/>
      <c r="IO182" s="11"/>
      <c r="IP182" s="11"/>
      <c r="IQ182" s="11"/>
      <c r="IR182" s="11"/>
      <c r="IS182" s="11"/>
      <c r="IT182" s="11"/>
      <c r="IU182" s="11"/>
      <c r="IW182" s="5"/>
      <c r="IX182" s="5"/>
      <c r="IY182" s="5"/>
      <c r="IZ182" s="5"/>
      <c r="JA182" s="5"/>
      <c r="JB182" s="11"/>
      <c r="JC182" s="11"/>
      <c r="JD182" s="11"/>
      <c r="JE182" s="11"/>
      <c r="JF182" s="11"/>
      <c r="JY182" s="5"/>
      <c r="JZ182" s="5"/>
      <c r="KA182" s="5"/>
      <c r="KB182" s="5"/>
      <c r="KE182" s="5"/>
      <c r="KF182" s="5"/>
      <c r="KG182" s="5"/>
      <c r="KH182" s="5"/>
      <c r="KI182" s="5"/>
      <c r="KJ182" s="5"/>
      <c r="KM182" s="5"/>
      <c r="KN182" s="5"/>
      <c r="KV182" s="5"/>
      <c r="KZ182" s="5"/>
      <c r="LA182" s="5"/>
      <c r="LD182" s="5"/>
      <c r="LE182" s="5"/>
      <c r="LF182" s="5"/>
      <c r="LG182" s="5"/>
      <c r="LI182" s="11"/>
      <c r="LJ182" s="11"/>
      <c r="LK182" s="11"/>
      <c r="LL182" s="11"/>
      <c r="LM182" s="11"/>
      <c r="LN182" s="11"/>
      <c r="LO182" s="11"/>
      <c r="LP182" s="11"/>
      <c r="LQ182" s="11"/>
      <c r="LU182" s="5"/>
      <c r="LW182" s="5"/>
      <c r="LX182" s="5"/>
      <c r="LY182" s="11"/>
      <c r="MB182" s="5"/>
      <c r="MC182" s="5"/>
      <c r="MH182" s="5"/>
      <c r="MO182" s="5"/>
      <c r="MP182" s="5"/>
      <c r="MQ182" s="5"/>
      <c r="MR182" s="5"/>
      <c r="MS182" s="11"/>
      <c r="MY182" s="5"/>
      <c r="MZ182" s="5"/>
      <c r="NA182" s="5"/>
      <c r="NB182" s="5"/>
      <c r="NC182" s="5"/>
      <c r="ND182" s="5"/>
      <c r="NE182" s="5"/>
      <c r="NG182" s="11"/>
      <c r="NH182" s="11"/>
      <c r="NI182" s="11"/>
      <c r="NJ182" s="11"/>
      <c r="NK182" s="11"/>
      <c r="NL182" s="11"/>
      <c r="NM182" s="11"/>
      <c r="NQ182" s="5"/>
      <c r="NR182" s="5"/>
      <c r="NU182" s="5"/>
      <c r="NV182" s="5"/>
      <c r="NW182" s="5"/>
      <c r="NX182" s="5"/>
      <c r="NY182" s="5"/>
      <c r="NZ182" s="5"/>
      <c r="OA182" s="5"/>
      <c r="OB182" s="5"/>
      <c r="OC182" s="5"/>
      <c r="OD182" s="5"/>
      <c r="OE182" s="5"/>
      <c r="OF182" s="5"/>
      <c r="OG182" s="5"/>
      <c r="OT182" s="5">
        <v>556614</v>
      </c>
      <c r="OU182" s="5">
        <v>381793</v>
      </c>
      <c r="OV182" s="5">
        <v>324319</v>
      </c>
      <c r="OW182" s="11">
        <v>2.3049763041451156E-3</v>
      </c>
      <c r="OX182" s="11">
        <v>6.0592937692299635E-4</v>
      </c>
    </row>
    <row r="183" spans="1:491" x14ac:dyDescent="0.2">
      <c r="P183" s="93"/>
      <c r="Q183" s="5"/>
      <c r="R183" s="5"/>
      <c r="W183" s="98"/>
      <c r="X183" s="98"/>
      <c r="Y183" s="98"/>
      <c r="Z183" s="98"/>
      <c r="AA183" s="98"/>
      <c r="AB183" s="98"/>
      <c r="AC183" s="98"/>
      <c r="AD183" s="98"/>
      <c r="AE183" s="98"/>
      <c r="AF183" s="98"/>
      <c r="AG183" s="98"/>
      <c r="AH183" s="98"/>
      <c r="AI183" s="98"/>
      <c r="AJ183" s="98"/>
      <c r="AK183" s="98"/>
      <c r="AL183" s="98"/>
      <c r="AM183" s="98"/>
      <c r="AN183" s="98"/>
      <c r="AO183" s="98"/>
      <c r="AP183" s="98"/>
      <c r="AQ183" s="98"/>
      <c r="AR183" s="98"/>
      <c r="AS183" s="98"/>
      <c r="AT183" s="98"/>
      <c r="AU183" s="98"/>
      <c r="AV183" s="98"/>
      <c r="AW183" s="98"/>
      <c r="BD183" s="98"/>
      <c r="BE183" s="98"/>
      <c r="BF183" s="98"/>
      <c r="BG183" s="98"/>
      <c r="BH183" s="98"/>
      <c r="BI183" s="98"/>
      <c r="BJ183" s="98"/>
      <c r="BK183" s="98"/>
      <c r="BL183" s="98"/>
      <c r="BM183" s="98"/>
      <c r="BN183" s="98"/>
      <c r="BO183" s="98"/>
      <c r="BP183" s="98"/>
      <c r="BQ183" s="98"/>
      <c r="BR183" s="98"/>
      <c r="BS183" s="98"/>
      <c r="BT183" s="98"/>
      <c r="BU183" s="98"/>
      <c r="BV183" s="98"/>
      <c r="BW183" s="98"/>
      <c r="BX183" s="98"/>
      <c r="BY183" s="98"/>
      <c r="BZ183" s="98"/>
      <c r="CA183" s="98"/>
      <c r="CB183" s="98"/>
      <c r="CC183" s="98"/>
      <c r="CD183" s="98"/>
      <c r="CE183" s="98"/>
      <c r="CF183" s="98"/>
      <c r="CG183" s="98"/>
      <c r="CH183" s="108"/>
      <c r="CI183" s="108"/>
      <c r="CJ183" s="108"/>
      <c r="CK183" s="108"/>
      <c r="CL183" s="108"/>
      <c r="CM183" s="108"/>
      <c r="CN183" s="108"/>
      <c r="CO183" s="108"/>
      <c r="CP183" s="108"/>
      <c r="CQ183" s="98"/>
      <c r="CR183" s="98"/>
      <c r="CS183" s="98"/>
      <c r="CU183" s="79"/>
      <c r="CV183" s="79"/>
      <c r="CW183" s="98"/>
      <c r="CX183" s="98"/>
      <c r="CY183" s="98"/>
      <c r="CZ183" s="5"/>
      <c r="DA183" s="5"/>
      <c r="DD183" s="98"/>
      <c r="DE183" s="98"/>
      <c r="DG183" s="98"/>
      <c r="DH183" s="98"/>
      <c r="DI183" s="98"/>
      <c r="DJ183" s="98"/>
      <c r="DK183" s="98"/>
      <c r="DL183" s="98"/>
      <c r="DM183" s="108"/>
      <c r="DN183" s="108"/>
      <c r="DP183" s="108"/>
      <c r="GH183" s="11"/>
      <c r="GI183" s="11"/>
      <c r="GJ183" s="11"/>
      <c r="GK183" s="11"/>
      <c r="QT183" s="1" t="s">
        <v>344</v>
      </c>
      <c r="RD183" s="1" t="s">
        <v>345</v>
      </c>
    </row>
    <row r="184" spans="1:491" x14ac:dyDescent="0.2">
      <c r="A184" s="12" t="s">
        <v>376</v>
      </c>
      <c r="B184" s="12"/>
      <c r="C184" s="12"/>
      <c r="D184" s="12"/>
      <c r="E184" s="12"/>
      <c r="F184" s="169"/>
      <c r="G184" s="12"/>
      <c r="H184" s="12"/>
      <c r="I184" s="12"/>
      <c r="J184" s="12"/>
      <c r="K184" s="12"/>
      <c r="L184" s="12"/>
      <c r="M184" s="12"/>
      <c r="N184" s="138">
        <v>46120110</v>
      </c>
      <c r="O184" s="133">
        <v>1.1165691980808237</v>
      </c>
      <c r="P184" s="141"/>
      <c r="Q184" s="133"/>
      <c r="R184" s="133"/>
      <c r="S184" s="133">
        <v>2.3738095238095238</v>
      </c>
      <c r="T184" s="142">
        <v>8.3896828487766667E-2</v>
      </c>
      <c r="U184" s="142">
        <v>0.15380377914771903</v>
      </c>
      <c r="V184" s="142">
        <v>0.36528731242664247</v>
      </c>
      <c r="W184" s="142"/>
      <c r="X184" s="142">
        <v>0.53807113136516693</v>
      </c>
      <c r="Y184" s="142"/>
      <c r="Z184" s="142">
        <v>0.18016796436275742</v>
      </c>
      <c r="AA184" s="142"/>
      <c r="AB184" s="142">
        <v>0.17323344216583536</v>
      </c>
      <c r="AC184" s="142"/>
      <c r="AD184" s="142">
        <v>5.8990467441235983E-2</v>
      </c>
      <c r="AE184" s="142"/>
      <c r="AF184" s="142">
        <v>0.35340140652859275</v>
      </c>
      <c r="AG184" s="142">
        <v>0.55117662715583093</v>
      </c>
      <c r="AH184" s="142">
        <v>0.29297556333539643</v>
      </c>
      <c r="AI184" s="142"/>
      <c r="AJ184" s="142">
        <v>0.13954542362846828</v>
      </c>
      <c r="AK184" s="142"/>
      <c r="AL184" s="142">
        <v>0.57685819830109775</v>
      </c>
      <c r="AM184" s="142">
        <v>0.42314180169890225</v>
      </c>
      <c r="AN184" s="142">
        <v>0.34667541247203931</v>
      </c>
      <c r="AO184" s="142">
        <v>0.4065249589997551</v>
      </c>
      <c r="AP184" s="142">
        <v>0.11491433844811752</v>
      </c>
      <c r="AQ184" s="142">
        <v>2.1961717758161699E-2</v>
      </c>
      <c r="AR184" s="142">
        <v>5.5558617036393096E-3</v>
      </c>
      <c r="AS184" s="142">
        <v>0.10436771061828709</v>
      </c>
      <c r="AT184" s="142">
        <v>3.2765213548948745E-3</v>
      </c>
      <c r="AU184" s="142">
        <v>5.2422785282980354E-2</v>
      </c>
      <c r="AV184" s="142">
        <v>5.8321484589138183E-2</v>
      </c>
      <c r="AW184" s="142">
        <v>0.29570628358510082</v>
      </c>
      <c r="AX184" s="142">
        <v>0.69551600538129577</v>
      </c>
      <c r="AY184" s="142">
        <v>0.83879350157766364</v>
      </c>
      <c r="AZ184" s="142">
        <v>8.4259857436741498E-2</v>
      </c>
      <c r="BA184" s="142">
        <v>3.3234760002395766E-2</v>
      </c>
      <c r="BB184" s="142">
        <v>2.9949532065322776E-2</v>
      </c>
      <c r="BC184" s="142">
        <v>8.6902578659065026E-3</v>
      </c>
      <c r="BD184" s="142"/>
      <c r="BE184" s="142">
        <v>0.17765319913066829</v>
      </c>
      <c r="BF184" s="142"/>
      <c r="BG184" s="142">
        <v>7.9924008411610209E-2</v>
      </c>
      <c r="BH184" s="142"/>
      <c r="BI184" s="142">
        <v>0.31719047619047613</v>
      </c>
      <c r="BJ184" s="142"/>
      <c r="BK184" s="142">
        <v>0.25757720754227859</v>
      </c>
      <c r="BL184" s="142"/>
      <c r="BM184" s="142">
        <v>0.45765461437780286</v>
      </c>
      <c r="BN184" s="142"/>
      <c r="BO184" s="142">
        <v>0.24727652473459902</v>
      </c>
      <c r="BP184" s="142"/>
      <c r="BQ184" s="142">
        <v>0.18562467987539868</v>
      </c>
      <c r="BR184" s="142"/>
      <c r="BS184" s="142">
        <v>0.4329012046099977</v>
      </c>
      <c r="BT184" s="142">
        <v>8.5730818867626832E-2</v>
      </c>
      <c r="BU184" s="142"/>
      <c r="BV184" s="142">
        <v>1.8748936087501753E-2</v>
      </c>
      <c r="BW184" s="142"/>
      <c r="BX184" s="142">
        <v>7.0933460893631409E-2</v>
      </c>
      <c r="BY184" s="142"/>
      <c r="BZ184" s="142">
        <v>0.14254020006063176</v>
      </c>
      <c r="CA184" s="142"/>
      <c r="CB184" s="142">
        <v>0.26538285932923938</v>
      </c>
      <c r="CC184" s="142"/>
      <c r="CD184" s="142">
        <v>8.7375445502719418E-2</v>
      </c>
      <c r="CE184" s="142"/>
      <c r="CF184" s="142">
        <v>0.58498090187372376</v>
      </c>
      <c r="CG184" s="142">
        <v>5.035714285714285E-2</v>
      </c>
      <c r="CH184" s="106"/>
      <c r="CI184" s="106">
        <v>79955.761904761908</v>
      </c>
      <c r="CJ184" s="107"/>
      <c r="CK184" s="106">
        <v>111366.71428571429</v>
      </c>
      <c r="CL184" s="106">
        <v>46132.476190476191</v>
      </c>
      <c r="CM184" s="106">
        <v>46870.761904761908</v>
      </c>
      <c r="CN184" s="106">
        <v>111366.71428571429</v>
      </c>
      <c r="CO184" s="106">
        <v>46132.476190476191</v>
      </c>
      <c r="CP184" s="106">
        <v>46870.761904761908</v>
      </c>
      <c r="CQ184" s="142">
        <v>0.14288095238095244</v>
      </c>
      <c r="CR184" s="142">
        <v>9.1357142857142873E-2</v>
      </c>
      <c r="CS184" s="142">
        <v>0.31719047619047613</v>
      </c>
      <c r="CT184" s="143"/>
      <c r="CU184" s="143">
        <v>24.473809523809521</v>
      </c>
      <c r="CV184" s="143"/>
      <c r="CW184" s="142">
        <v>3.7413621151857979E-2</v>
      </c>
      <c r="CX184" s="142">
        <v>3.1394301710875407E-2</v>
      </c>
      <c r="CY184" s="142">
        <v>0.17453891668862617</v>
      </c>
      <c r="CZ184" s="138"/>
      <c r="DA184" s="138"/>
      <c r="DB184" s="144">
        <v>1.0805034792046631</v>
      </c>
      <c r="DC184" s="144"/>
      <c r="DD184" s="142"/>
      <c r="DE184" s="142">
        <v>0.36480728953315528</v>
      </c>
      <c r="DF184" s="144">
        <v>5.4071428571428575</v>
      </c>
      <c r="DG184" s="142">
        <v>8.3974584434374874E-2</v>
      </c>
      <c r="DH184" s="142">
        <v>2.0481488910199044E-2</v>
      </c>
      <c r="DI184" s="142">
        <v>0.12733667014138286</v>
      </c>
      <c r="DJ184" s="142">
        <v>0.25626491339927449</v>
      </c>
      <c r="DK184" s="142">
        <v>0.18583498702290108</v>
      </c>
      <c r="DL184" s="142">
        <v>0.58015564908586903</v>
      </c>
      <c r="DM184" s="106">
        <v>352459.52380952379</v>
      </c>
      <c r="DN184" s="106"/>
      <c r="DO184" s="106"/>
      <c r="DP184" s="106">
        <v>1399.5238095238096</v>
      </c>
      <c r="DQ184" s="144">
        <v>1.7071753121711593</v>
      </c>
      <c r="DR184" s="144"/>
      <c r="DS184" s="144"/>
      <c r="DT184" s="142"/>
      <c r="DU184" s="142"/>
      <c r="DV184" s="142">
        <v>0.51432480153574112</v>
      </c>
      <c r="DW184" s="142">
        <v>0.42249185446371307</v>
      </c>
      <c r="DX184" s="142">
        <v>0.25908515650597458</v>
      </c>
      <c r="DY184" s="142">
        <v>0.19719999385946707</v>
      </c>
      <c r="DZ184" s="142">
        <v>0.36575164548061917</v>
      </c>
      <c r="EA184" s="142">
        <v>0.29129334852099098</v>
      </c>
      <c r="EB184" s="142"/>
      <c r="GH184" s="11"/>
      <c r="GI184" s="11"/>
      <c r="GJ184" s="11"/>
      <c r="GK184" s="11"/>
      <c r="QT184" s="1" t="s">
        <v>346</v>
      </c>
      <c r="QV184" s="1" t="s">
        <v>347</v>
      </c>
      <c r="QX184" s="1" t="s">
        <v>348</v>
      </c>
      <c r="QY184" s="1" t="s">
        <v>349</v>
      </c>
      <c r="QZ184" s="1" t="s">
        <v>350</v>
      </c>
      <c r="RA184" s="1" t="s">
        <v>351</v>
      </c>
      <c r="RD184" s="1" t="s">
        <v>352</v>
      </c>
      <c r="RG184" s="1" t="s">
        <v>353</v>
      </c>
    </row>
    <row r="185" spans="1:491" x14ac:dyDescent="0.2">
      <c r="A185" s="12" t="s">
        <v>377</v>
      </c>
      <c r="F185" s="140"/>
      <c r="O185" s="133">
        <v>1.355674763758256</v>
      </c>
      <c r="P185" s="170"/>
      <c r="Q185" s="14"/>
      <c r="R185" s="133"/>
      <c r="S185" s="133">
        <v>2.77</v>
      </c>
      <c r="T185" s="142">
        <v>0.17569953885430015</v>
      </c>
      <c r="U185" s="142">
        <v>0.22257970427488247</v>
      </c>
      <c r="V185" s="142">
        <v>0.40582257882515038</v>
      </c>
      <c r="W185" s="142"/>
      <c r="X185" s="142">
        <v>0.80880112208756727</v>
      </c>
      <c r="Y185" s="142"/>
      <c r="Z185" s="142">
        <v>0.59245904441920794</v>
      </c>
      <c r="AA185" s="142"/>
      <c r="AB185" s="142">
        <v>0.49080765064620957</v>
      </c>
      <c r="AC185" s="142"/>
      <c r="AD185" s="142">
        <v>0.2067396797178698</v>
      </c>
      <c r="AE185" s="142"/>
      <c r="AF185" s="142">
        <v>0.81346261646213502</v>
      </c>
      <c r="AG185" s="142">
        <v>0.80271758911533708</v>
      </c>
      <c r="AH185" s="142">
        <v>0.51892668355681115</v>
      </c>
      <c r="AI185" s="142"/>
      <c r="AJ185" s="142">
        <v>0.29809290542476891</v>
      </c>
      <c r="AK185" s="142"/>
      <c r="AL185" s="142">
        <v>0.7399016986599638</v>
      </c>
      <c r="AM185" s="142">
        <v>0.59796514123808708</v>
      </c>
      <c r="AN185" s="142">
        <v>0.57520470733552997</v>
      </c>
      <c r="AO185" s="142">
        <v>0.68074959745637087</v>
      </c>
      <c r="AP185" s="142">
        <v>0.31859396218531288</v>
      </c>
      <c r="AQ185" s="142">
        <v>7.2388285024154592E-2</v>
      </c>
      <c r="AR185" s="142">
        <v>3.9995780119397799E-2</v>
      </c>
      <c r="AS185" s="142">
        <v>0.3383087161549872</v>
      </c>
      <c r="AT185" s="142">
        <v>2.4200993171166779E-2</v>
      </c>
      <c r="AU185" s="142">
        <v>9.4165186175029031E-2</v>
      </c>
      <c r="AV185" s="142">
        <v>8.5101936284040863E-2</v>
      </c>
      <c r="AW185" s="142">
        <v>0.3871761298258144</v>
      </c>
      <c r="AX185" s="142">
        <v>0.78405028205712402</v>
      </c>
      <c r="AY185" s="142">
        <v>0.90649545094021888</v>
      </c>
      <c r="AZ185" s="142">
        <v>0.12058591851442171</v>
      </c>
      <c r="BA185" s="142">
        <v>7.9420865240611496E-2</v>
      </c>
      <c r="BB185" s="142">
        <v>5.5088233093555941E-2</v>
      </c>
      <c r="BC185" s="142">
        <v>1.8320650004506767E-2</v>
      </c>
      <c r="BD185" s="142"/>
      <c r="BE185" s="142">
        <v>0.23440395940324024</v>
      </c>
      <c r="BF185" s="142"/>
      <c r="BG185" s="142">
        <v>0.13728506628221809</v>
      </c>
      <c r="BH185" s="142"/>
      <c r="BI185" s="142">
        <v>0.43099999999999999</v>
      </c>
      <c r="BJ185" s="142"/>
      <c r="BK185" s="142">
        <v>0.32605077471647609</v>
      </c>
      <c r="BL185" s="142"/>
      <c r="BM185" s="142">
        <v>0.5434456625509555</v>
      </c>
      <c r="BN185" s="142"/>
      <c r="BO185" s="142">
        <v>0.34953156930916424</v>
      </c>
      <c r="BP185" s="142"/>
      <c r="BQ185" s="142">
        <v>0.30544771230562356</v>
      </c>
      <c r="BR185" s="142"/>
      <c r="BS185" s="142">
        <v>0.59509447298555318</v>
      </c>
      <c r="BT185" s="142">
        <v>0.18767923639943501</v>
      </c>
      <c r="BU185" s="142"/>
      <c r="BV185" s="142">
        <v>4.8164812725111056E-2</v>
      </c>
      <c r="BW185" s="142"/>
      <c r="BX185" s="142">
        <v>0.10451130674007608</v>
      </c>
      <c r="BY185" s="142"/>
      <c r="BZ185" s="142">
        <v>0.22359752272624878</v>
      </c>
      <c r="CA185" s="142"/>
      <c r="CB185" s="142">
        <v>0.40750483250632707</v>
      </c>
      <c r="CC185" s="142"/>
      <c r="CD185" s="142">
        <v>0.12537521667441762</v>
      </c>
      <c r="CE185" s="142"/>
      <c r="CF185" s="142">
        <v>0.6867806537710025</v>
      </c>
      <c r="CG185" s="142">
        <v>8.1000000000000003E-2</v>
      </c>
      <c r="CH185" s="106"/>
      <c r="CI185" s="106">
        <v>130847</v>
      </c>
      <c r="CJ185" s="107"/>
      <c r="CK185" s="106">
        <v>178070</v>
      </c>
      <c r="CL185" s="106">
        <v>74100</v>
      </c>
      <c r="CM185" s="106">
        <v>70371</v>
      </c>
      <c r="CN185" s="106">
        <v>178070</v>
      </c>
      <c r="CO185" s="106">
        <v>74100</v>
      </c>
      <c r="CP185" s="106">
        <v>70371</v>
      </c>
      <c r="CQ185" s="142">
        <v>0.23899999999999999</v>
      </c>
      <c r="CR185" s="142">
        <v>0.17</v>
      </c>
      <c r="CS185" s="142">
        <v>0.43099999999999999</v>
      </c>
      <c r="CT185" s="143"/>
      <c r="CU185" s="143">
        <v>35.200000000000003</v>
      </c>
      <c r="CV185" s="143"/>
      <c r="CW185" s="142">
        <v>0.22361564316796809</v>
      </c>
      <c r="CX185" s="142">
        <v>0.11963617932229756</v>
      </c>
      <c r="CY185" s="142">
        <v>0.30194621669466354</v>
      </c>
      <c r="CZ185" s="5"/>
      <c r="DA185" s="5"/>
      <c r="DB185" s="144">
        <v>1.2433080573522706</v>
      </c>
      <c r="DC185" s="144"/>
      <c r="DD185" s="142"/>
      <c r="DE185" s="142">
        <v>0.80304234655322004</v>
      </c>
      <c r="DF185" s="144">
        <v>6.2</v>
      </c>
      <c r="DG185" s="142">
        <v>0.17618297773342792</v>
      </c>
      <c r="DH185" s="142">
        <v>5.6321534171416741E-2</v>
      </c>
      <c r="DI185" s="142">
        <v>0.29163296863980742</v>
      </c>
      <c r="DJ185" s="142">
        <v>0.50347850102913638</v>
      </c>
      <c r="DK185" s="142">
        <v>0.65214719345704752</v>
      </c>
      <c r="DL185" s="142">
        <v>0.69528768440485167</v>
      </c>
      <c r="DM185" s="106">
        <v>859900</v>
      </c>
      <c r="DN185" s="106"/>
      <c r="DO185" s="106"/>
      <c r="DP185" s="106">
        <v>2201</v>
      </c>
      <c r="DQ185" s="144">
        <v>2.1488636363636364</v>
      </c>
      <c r="DR185" s="144"/>
      <c r="DS185" s="144"/>
      <c r="DT185" s="142"/>
      <c r="DU185" s="142"/>
      <c r="DV185" s="142">
        <v>0.63418904338266735</v>
      </c>
      <c r="DW185" s="142">
        <v>0.55232996070926899</v>
      </c>
      <c r="DX185" s="142">
        <v>0.34523951106706308</v>
      </c>
      <c r="DY185" s="142">
        <v>0.26801131740962464</v>
      </c>
      <c r="DZ185" s="142">
        <v>0.45088901397691539</v>
      </c>
      <c r="EA185" s="142">
        <v>0.36296144509594885</v>
      </c>
      <c r="EB185" s="142"/>
      <c r="RA185" s="1" t="s">
        <v>354</v>
      </c>
      <c r="RB185" s="1" t="s">
        <v>355</v>
      </c>
      <c r="RC185" s="1" t="s">
        <v>356</v>
      </c>
      <c r="RD185" s="1" t="s">
        <v>357</v>
      </c>
      <c r="RE185" s="1" t="s">
        <v>358</v>
      </c>
      <c r="RF185" s="1" t="s">
        <v>359</v>
      </c>
      <c r="RG185" s="1" t="s">
        <v>360</v>
      </c>
      <c r="RH185" s="1" t="s">
        <v>361</v>
      </c>
      <c r="RI185" s="1" t="s">
        <v>359</v>
      </c>
      <c r="RJ185" s="1" t="s">
        <v>362</v>
      </c>
      <c r="RM185" s="1" t="s">
        <v>364</v>
      </c>
      <c r="RP185" s="1" t="s">
        <v>365</v>
      </c>
      <c r="RS185" s="1" t="s">
        <v>364</v>
      </c>
      <c r="RV185" s="1">
        <v>2010</v>
      </c>
      <c r="RW185" s="1">
        <v>2022</v>
      </c>
    </row>
    <row r="186" spans="1:491" x14ac:dyDescent="0.2">
      <c r="A186" s="12" t="s">
        <v>378</v>
      </c>
      <c r="F186" s="12"/>
      <c r="O186" s="133">
        <v>0.87792424892233623</v>
      </c>
      <c r="P186" s="170"/>
      <c r="Q186" s="14"/>
      <c r="R186" s="133"/>
      <c r="S186" s="133">
        <v>1.92</v>
      </c>
      <c r="T186" s="142">
        <v>4.6613270007400252E-2</v>
      </c>
      <c r="U186" s="142">
        <v>0.12188200908995611</v>
      </c>
      <c r="V186" s="142">
        <v>0.29597875930206113</v>
      </c>
      <c r="W186" s="142"/>
      <c r="X186" s="142">
        <v>0.10832046545260557</v>
      </c>
      <c r="Y186" s="142"/>
      <c r="Z186" s="142">
        <v>1.8342313520091132E-2</v>
      </c>
      <c r="AA186" s="142"/>
      <c r="AB186" s="142">
        <v>2.963308153842302E-2</v>
      </c>
      <c r="AC186" s="142"/>
      <c r="AD186" s="142">
        <v>2.3875767032414733E-2</v>
      </c>
      <c r="AE186" s="142"/>
      <c r="AF186" s="142">
        <v>8.5569267716773798E-2</v>
      </c>
      <c r="AG186" s="142">
        <v>0.26813746022418244</v>
      </c>
      <c r="AH186" s="142">
        <v>0.10360374575804053</v>
      </c>
      <c r="AI186" s="142"/>
      <c r="AJ186" s="142">
        <v>5.6052441184542078E-2</v>
      </c>
      <c r="AK186" s="142"/>
      <c r="AL186" s="142">
        <v>0.40203485876191292</v>
      </c>
      <c r="AM186" s="142">
        <v>0.2600983013400362</v>
      </c>
      <c r="AN186" s="142">
        <v>0.12181335841801476</v>
      </c>
      <c r="AO186" s="142">
        <v>0.13139528339055553</v>
      </c>
      <c r="AP186" s="142">
        <v>2.3624158858646997E-2</v>
      </c>
      <c r="AQ186" s="142">
        <v>2.5456000726135513E-3</v>
      </c>
      <c r="AR186" s="142">
        <v>5.5187637969094923E-4</v>
      </c>
      <c r="AS186" s="142">
        <v>3.5024154589371984E-2</v>
      </c>
      <c r="AT186" s="142">
        <v>1.8889837993691624E-4</v>
      </c>
      <c r="AU186" s="142">
        <v>2.1664579300922235E-2</v>
      </c>
      <c r="AV186" s="142">
        <v>3.2285637165222085E-2</v>
      </c>
      <c r="AW186" s="142">
        <v>0.19720991541869579</v>
      </c>
      <c r="AX186" s="142">
        <v>0.57816020406917845</v>
      </c>
      <c r="AY186" s="142">
        <v>0.73867629653244227</v>
      </c>
      <c r="AZ186" s="142">
        <v>4.7876593735243195E-2</v>
      </c>
      <c r="BA186" s="142">
        <v>7.5610400733573087E-3</v>
      </c>
      <c r="BB186" s="142">
        <v>1.0616367102743419E-2</v>
      </c>
      <c r="BC186" s="142">
        <v>3.0977490949157878E-3</v>
      </c>
      <c r="BD186" s="142"/>
      <c r="BE186" s="142">
        <v>0.10905682170809916</v>
      </c>
      <c r="BF186" s="142"/>
      <c r="BG186" s="142">
        <v>5.0728037080171928E-2</v>
      </c>
      <c r="BH186" s="142"/>
      <c r="BI186" s="142">
        <v>0.17299999999999999</v>
      </c>
      <c r="BJ186" s="142"/>
      <c r="BK186" s="142">
        <v>0.16524325069820364</v>
      </c>
      <c r="BL186" s="142"/>
      <c r="BM186" s="142">
        <v>0.33803860301533339</v>
      </c>
      <c r="BN186" s="142"/>
      <c r="BO186" s="142">
        <v>0.18053338446864517</v>
      </c>
      <c r="BP186" s="142"/>
      <c r="BQ186" s="142">
        <v>0.12612393000138064</v>
      </c>
      <c r="BR186" s="142"/>
      <c r="BS186" s="142">
        <v>0.3226304707993925</v>
      </c>
      <c r="BT186" s="142">
        <v>2.1792555113841705E-2</v>
      </c>
      <c r="BU186" s="142"/>
      <c r="BV186" s="142">
        <v>1.0818388049479946E-2</v>
      </c>
      <c r="BW186" s="142"/>
      <c r="BX186" s="142">
        <v>3.3931858066173007E-2</v>
      </c>
      <c r="BY186" s="142"/>
      <c r="BZ186" s="142">
        <v>8.7604268192347123E-2</v>
      </c>
      <c r="CA186" s="142"/>
      <c r="CB186" s="142">
        <v>0.18378838885949011</v>
      </c>
      <c r="CC186" s="142"/>
      <c r="CD186" s="142">
        <v>6.4373996036587056E-2</v>
      </c>
      <c r="CE186" s="142"/>
      <c r="CF186" s="142">
        <v>0.50002389898241539</v>
      </c>
      <c r="CG186" s="142">
        <v>2.4E-2</v>
      </c>
      <c r="CH186" s="106"/>
      <c r="CI186" s="106">
        <v>56160</v>
      </c>
      <c r="CJ186" s="107"/>
      <c r="CK186" s="106">
        <v>81764</v>
      </c>
      <c r="CL186" s="106">
        <v>33313</v>
      </c>
      <c r="CM186" s="106">
        <v>33951</v>
      </c>
      <c r="CN186" s="106">
        <v>81764</v>
      </c>
      <c r="CO186" s="106">
        <v>33313</v>
      </c>
      <c r="CP186" s="106">
        <v>33951</v>
      </c>
      <c r="CQ186" s="142">
        <v>7.6999999999999999E-2</v>
      </c>
      <c r="CR186" s="142">
        <v>4.9000000000000002E-2</v>
      </c>
      <c r="CS186" s="142">
        <v>0.17299999999999999</v>
      </c>
      <c r="CT186" s="143"/>
      <c r="CU186" s="143">
        <v>16.899999999999999</v>
      </c>
      <c r="CV186" s="143"/>
      <c r="CW186" s="142">
        <v>5.5840792695073284E-3</v>
      </c>
      <c r="CX186" s="142">
        <v>1.219551592685921E-2</v>
      </c>
      <c r="CY186" s="142">
        <v>7.2753677202948189E-2</v>
      </c>
      <c r="CZ186" s="5"/>
      <c r="DA186" s="5"/>
      <c r="DB186" s="144">
        <v>0.99222339822400529</v>
      </c>
      <c r="DC186" s="144"/>
      <c r="DD186" s="142"/>
      <c r="DE186" s="142">
        <v>0.22804773106582296</v>
      </c>
      <c r="DF186" s="144">
        <v>4.3</v>
      </c>
      <c r="DG186" s="142">
        <v>3.6512539214972745E-2</v>
      </c>
      <c r="DH186" s="142">
        <v>4.3075968778537831E-3</v>
      </c>
      <c r="DI186" s="142">
        <v>3.6866336979609352E-2</v>
      </c>
      <c r="DJ186" s="142">
        <v>7.7215109901155016E-2</v>
      </c>
      <c r="DK186" s="142">
        <v>2.1606042240919072E-2</v>
      </c>
      <c r="DL186" s="142">
        <v>0.36475255756234581</v>
      </c>
      <c r="DM186" s="106">
        <v>195400</v>
      </c>
      <c r="DN186" s="106"/>
      <c r="DO186" s="106"/>
      <c r="DP186" s="106">
        <v>997</v>
      </c>
      <c r="DQ186" s="144">
        <v>1.2636248415716096</v>
      </c>
      <c r="DR186" s="144"/>
      <c r="DS186" s="144"/>
      <c r="DT186" s="142"/>
      <c r="DU186" s="142"/>
      <c r="DV186" s="142">
        <v>0.4573461934638075</v>
      </c>
      <c r="DW186" s="142">
        <v>0.37028979365034514</v>
      </c>
      <c r="DX186" s="142">
        <v>0.18812615955473097</v>
      </c>
      <c r="DY186" s="142">
        <v>0.14257334963325183</v>
      </c>
      <c r="DZ186" s="142">
        <v>0.28966942200861023</v>
      </c>
      <c r="EA186" s="142">
        <v>0.22565863576136583</v>
      </c>
      <c r="EB186" s="142"/>
      <c r="QT186" s="1">
        <v>2020</v>
      </c>
      <c r="QU186" s="1">
        <v>2023</v>
      </c>
      <c r="QV186" s="1">
        <v>2020</v>
      </c>
      <c r="QW186" s="1">
        <v>2023</v>
      </c>
      <c r="QX186" s="1" t="s">
        <v>363</v>
      </c>
      <c r="QY186" s="1">
        <v>2020</v>
      </c>
      <c r="QZ186" s="1">
        <v>2020</v>
      </c>
      <c r="RA186" s="1">
        <v>2018</v>
      </c>
      <c r="RB186" s="1">
        <v>2020</v>
      </c>
      <c r="RM186" s="1">
        <v>2010</v>
      </c>
      <c r="RN186" s="1">
        <v>2017</v>
      </c>
      <c r="RO186" s="1">
        <v>2022</v>
      </c>
      <c r="RP186" s="1">
        <v>2010</v>
      </c>
      <c r="RQ186" s="1">
        <v>2017</v>
      </c>
      <c r="RR186" s="1">
        <v>2022</v>
      </c>
      <c r="RS186" s="1">
        <v>2010</v>
      </c>
      <c r="RT186" s="1">
        <v>2017</v>
      </c>
      <c r="RU186" s="1">
        <v>2022</v>
      </c>
    </row>
    <row r="187" spans="1:491" x14ac:dyDescent="0.2">
      <c r="A187" s="12"/>
      <c r="F187" s="12"/>
      <c r="O187" s="133"/>
      <c r="P187" s="170"/>
      <c r="Q187" s="14"/>
      <c r="R187" s="133"/>
      <c r="S187" s="133"/>
      <c r="T187" s="142"/>
      <c r="U187" s="142"/>
      <c r="V187" s="142"/>
      <c r="W187" s="142"/>
      <c r="X187" s="142"/>
      <c r="Y187" s="142"/>
      <c r="Z187" s="142"/>
      <c r="AA187" s="142"/>
      <c r="AB187" s="142"/>
      <c r="AC187" s="142"/>
      <c r="AD187" s="142"/>
      <c r="AE187" s="142"/>
      <c r="AF187" s="142"/>
      <c r="AG187" s="142"/>
      <c r="AH187" s="142"/>
      <c r="AI187" s="142"/>
      <c r="AJ187" s="142"/>
      <c r="AK187" s="142"/>
      <c r="AL187" s="142"/>
      <c r="AM187" s="142"/>
      <c r="AN187" s="142"/>
      <c r="AO187" s="142"/>
      <c r="AP187" s="142"/>
      <c r="AQ187" s="142"/>
      <c r="AR187" s="142"/>
      <c r="AS187" s="142"/>
      <c r="AT187" s="142"/>
      <c r="AU187" s="142"/>
      <c r="AV187" s="142"/>
      <c r="AW187" s="142"/>
      <c r="AX187" s="142"/>
      <c r="AY187" s="142"/>
      <c r="AZ187" s="142"/>
      <c r="BA187" s="142"/>
      <c r="BB187" s="142"/>
      <c r="BC187" s="142"/>
      <c r="BD187" s="142"/>
      <c r="BE187" s="142"/>
      <c r="BF187" s="142"/>
      <c r="BG187" s="142"/>
      <c r="BH187" s="142"/>
      <c r="BI187" s="142"/>
      <c r="BJ187" s="142"/>
      <c r="BK187" s="142"/>
      <c r="BL187" s="142"/>
      <c r="BM187" s="142"/>
      <c r="BN187" s="142"/>
      <c r="BO187" s="142"/>
      <c r="BP187" s="142"/>
      <c r="BQ187" s="142"/>
      <c r="BR187" s="142"/>
      <c r="BS187" s="142"/>
      <c r="BT187" s="142"/>
      <c r="BU187" s="142"/>
      <c r="BV187" s="142"/>
      <c r="BW187" s="142"/>
      <c r="BX187" s="142"/>
      <c r="BY187" s="142"/>
      <c r="BZ187" s="142"/>
      <c r="CA187" s="142"/>
      <c r="CB187" s="142"/>
      <c r="CC187" s="142"/>
      <c r="CD187" s="142"/>
      <c r="CE187" s="142"/>
      <c r="CF187" s="142"/>
      <c r="CG187" s="142"/>
      <c r="CH187" s="106"/>
      <c r="CI187" s="106"/>
      <c r="CJ187" s="107"/>
      <c r="CK187" s="106"/>
      <c r="CL187" s="106"/>
      <c r="CM187" s="106"/>
      <c r="CN187" s="106"/>
      <c r="CO187" s="106"/>
      <c r="CP187" s="106"/>
      <c r="CQ187" s="142"/>
      <c r="CR187" s="142"/>
      <c r="CS187" s="142"/>
      <c r="CT187" s="143"/>
      <c r="CU187" s="143"/>
      <c r="CV187" s="143"/>
      <c r="CW187" s="142"/>
      <c r="CX187" s="142"/>
      <c r="CY187" s="142"/>
      <c r="CZ187" s="5"/>
      <c r="DA187" s="5"/>
      <c r="DB187" s="143"/>
      <c r="DC187" s="143"/>
      <c r="DD187" s="142"/>
      <c r="DE187" s="142"/>
      <c r="DF187" s="144"/>
      <c r="DG187" s="142"/>
      <c r="DH187" s="142"/>
      <c r="DI187" s="142"/>
      <c r="DJ187" s="142"/>
      <c r="DK187" s="142"/>
      <c r="DL187" s="142"/>
      <c r="DM187" s="106"/>
      <c r="DN187" s="106"/>
      <c r="DO187" s="106"/>
      <c r="DP187" s="106"/>
      <c r="DQ187" s="144"/>
      <c r="DR187" s="144"/>
      <c r="DS187" s="144"/>
      <c r="DT187" s="142"/>
      <c r="DU187" s="142"/>
      <c r="DV187" s="142"/>
      <c r="DW187" s="142"/>
      <c r="DX187" s="142"/>
      <c r="DY187" s="142"/>
      <c r="DZ187" s="142"/>
      <c r="EA187" s="142"/>
      <c r="EB187" s="142"/>
    </row>
    <row r="188" spans="1:491" x14ac:dyDescent="0.2">
      <c r="A188" s="12"/>
      <c r="F188" s="12"/>
      <c r="O188" s="133"/>
      <c r="P188" s="170"/>
      <c r="Q188" s="14"/>
      <c r="R188" s="133"/>
      <c r="S188" s="133"/>
      <c r="T188" s="142"/>
      <c r="U188" s="142"/>
      <c r="V188" s="142"/>
      <c r="W188" s="142"/>
      <c r="X188" s="142"/>
      <c r="Y188" s="142"/>
      <c r="Z188" s="142"/>
      <c r="AA188" s="142"/>
      <c r="AB188" s="142"/>
      <c r="AC188" s="142"/>
      <c r="AD188" s="142"/>
      <c r="AE188" s="142"/>
      <c r="AF188" s="142"/>
      <c r="AG188" s="142"/>
      <c r="AH188" s="142"/>
      <c r="AI188" s="142"/>
      <c r="AJ188" s="142"/>
      <c r="AK188" s="142"/>
      <c r="AL188" s="142"/>
      <c r="AM188" s="142"/>
      <c r="AN188" s="142"/>
      <c r="AO188" s="142"/>
      <c r="AP188" s="142"/>
      <c r="AQ188" s="142"/>
      <c r="AR188" s="142"/>
      <c r="AS188" s="142"/>
      <c r="AT188" s="142"/>
      <c r="AU188" s="142"/>
      <c r="AV188" s="142"/>
      <c r="AW188" s="142"/>
      <c r="AX188" s="142"/>
      <c r="AY188" s="142"/>
      <c r="AZ188" s="142"/>
      <c r="BA188" s="142"/>
      <c r="BB188" s="142"/>
      <c r="BC188" s="142"/>
      <c r="BD188" s="142"/>
      <c r="BE188" s="142"/>
      <c r="BF188" s="142"/>
      <c r="BG188" s="142"/>
      <c r="BH188" s="142"/>
      <c r="BI188" s="142"/>
      <c r="BJ188" s="142"/>
      <c r="BK188" s="142"/>
      <c r="BL188" s="142"/>
      <c r="BM188" s="142"/>
      <c r="BN188" s="142"/>
      <c r="BO188" s="142"/>
      <c r="BP188" s="142"/>
      <c r="BQ188" s="142"/>
      <c r="BR188" s="142"/>
      <c r="BS188" s="142"/>
      <c r="BT188" s="142"/>
      <c r="BU188" s="142"/>
      <c r="BV188" s="142"/>
      <c r="BW188" s="142"/>
      <c r="BX188" s="142"/>
      <c r="BY188" s="142"/>
      <c r="BZ188" s="142"/>
      <c r="CA188" s="142"/>
      <c r="CB188" s="142"/>
      <c r="CC188" s="142"/>
      <c r="CD188" s="142"/>
      <c r="CE188" s="142"/>
      <c r="CF188" s="142"/>
      <c r="CG188" s="142"/>
      <c r="CH188" s="106"/>
      <c r="CI188" s="106"/>
      <c r="CJ188" s="107"/>
      <c r="CK188" s="106"/>
      <c r="CL188" s="106"/>
      <c r="CM188" s="106"/>
      <c r="CN188" s="106"/>
      <c r="CO188" s="106"/>
      <c r="CP188" s="106"/>
      <c r="CQ188" s="142"/>
      <c r="CR188" s="142"/>
      <c r="CS188" s="142"/>
      <c r="CT188" s="143"/>
      <c r="CU188" s="143"/>
      <c r="CV188" s="143"/>
      <c r="CW188" s="142"/>
      <c r="CX188" s="142"/>
      <c r="CY188" s="142"/>
      <c r="CZ188" s="5"/>
      <c r="DA188" s="5"/>
      <c r="DB188" s="143"/>
      <c r="DC188" s="143"/>
      <c r="DD188" s="142"/>
      <c r="DE188" s="142"/>
      <c r="DF188" s="144"/>
      <c r="DG188" s="142"/>
      <c r="DH188" s="142"/>
      <c r="DI188" s="142"/>
      <c r="DJ188" s="142"/>
      <c r="DK188" s="142"/>
      <c r="DL188" s="142"/>
      <c r="DM188" s="106"/>
      <c r="DN188" s="106"/>
      <c r="DO188" s="106"/>
      <c r="DP188" s="106"/>
      <c r="DQ188" s="144"/>
      <c r="DR188" s="144"/>
      <c r="DS188" s="144"/>
      <c r="DT188" s="142"/>
      <c r="DU188" s="142"/>
      <c r="DV188" s="142"/>
      <c r="DW188" s="142"/>
      <c r="DX188" s="142"/>
      <c r="DY188" s="142"/>
      <c r="DZ188" s="142"/>
      <c r="EA188" s="142"/>
      <c r="EB188" s="142"/>
    </row>
    <row r="189" spans="1:491" x14ac:dyDescent="0.2">
      <c r="A189" s="12"/>
      <c r="F189" s="12"/>
      <c r="O189" s="133"/>
      <c r="P189" s="170"/>
      <c r="Q189" s="14"/>
      <c r="R189" s="133"/>
      <c r="S189" s="133"/>
      <c r="T189" s="142"/>
      <c r="U189" s="142"/>
      <c r="V189" s="142"/>
      <c r="W189" s="142"/>
      <c r="X189" s="142"/>
      <c r="Y189" s="142"/>
      <c r="Z189" s="142"/>
      <c r="AA189" s="142"/>
      <c r="AB189" s="142"/>
      <c r="AC189" s="142"/>
      <c r="AD189" s="142"/>
      <c r="AE189" s="142"/>
      <c r="AF189" s="142"/>
      <c r="AG189" s="142"/>
      <c r="AH189" s="142"/>
      <c r="AI189" s="142"/>
      <c r="AJ189" s="142"/>
      <c r="AK189" s="142"/>
      <c r="AL189" s="142"/>
      <c r="AM189" s="142"/>
      <c r="AN189" s="142"/>
      <c r="AO189" s="142"/>
      <c r="AP189" s="142"/>
      <c r="AQ189" s="142"/>
      <c r="AR189" s="142"/>
      <c r="AS189" s="142"/>
      <c r="AT189" s="142"/>
      <c r="AU189" s="142"/>
      <c r="AV189" s="142"/>
      <c r="AW189" s="142"/>
      <c r="AX189" s="142"/>
      <c r="AY189" s="142"/>
      <c r="AZ189" s="142"/>
      <c r="BA189" s="142"/>
      <c r="BB189" s="142"/>
      <c r="BC189" s="142"/>
      <c r="BD189" s="142"/>
      <c r="BE189" s="142"/>
      <c r="BF189" s="142"/>
      <c r="BG189" s="142"/>
      <c r="BH189" s="142"/>
      <c r="BI189" s="142"/>
      <c r="BJ189" s="142"/>
      <c r="BK189" s="142"/>
      <c r="BL189" s="142"/>
      <c r="BM189" s="142"/>
      <c r="BN189" s="142"/>
      <c r="BO189" s="142"/>
      <c r="BP189" s="142"/>
      <c r="BQ189" s="142"/>
      <c r="BR189" s="142"/>
      <c r="BS189" s="142"/>
      <c r="BT189" s="142"/>
      <c r="BU189" s="142"/>
      <c r="BV189" s="142"/>
      <c r="BW189" s="142"/>
      <c r="BX189" s="142"/>
      <c r="BY189" s="142"/>
      <c r="BZ189" s="142"/>
      <c r="CA189" s="142"/>
      <c r="CB189" s="142"/>
      <c r="CC189" s="142"/>
      <c r="CD189" s="142"/>
      <c r="CE189" s="142"/>
      <c r="CF189" s="142"/>
      <c r="CG189" s="142"/>
      <c r="CH189" s="106"/>
      <c r="CI189" s="106"/>
      <c r="CJ189" s="107"/>
      <c r="CK189" s="106"/>
      <c r="CL189" s="106"/>
      <c r="CM189" s="106"/>
      <c r="CN189" s="106"/>
      <c r="CO189" s="106"/>
      <c r="CP189" s="106"/>
      <c r="CQ189" s="142"/>
      <c r="CR189" s="142"/>
      <c r="CS189" s="142"/>
      <c r="CT189" s="143"/>
      <c r="CU189" s="143"/>
      <c r="CV189" s="143"/>
      <c r="CW189" s="142"/>
      <c r="CX189" s="142"/>
      <c r="CY189" s="142"/>
      <c r="CZ189" s="5"/>
      <c r="DA189" s="5"/>
      <c r="DB189" s="143"/>
      <c r="DC189" s="143"/>
      <c r="DD189" s="142"/>
      <c r="DE189" s="142"/>
      <c r="DF189" s="144"/>
      <c r="DG189" s="142"/>
      <c r="DH189" s="142"/>
      <c r="DI189" s="142"/>
      <c r="DJ189" s="142"/>
      <c r="DK189" s="142"/>
      <c r="DL189" s="142"/>
      <c r="DM189" s="106"/>
      <c r="DN189" s="106"/>
      <c r="DO189" s="106"/>
      <c r="DP189" s="106"/>
      <c r="DQ189" s="144"/>
      <c r="DR189" s="144"/>
      <c r="DS189" s="144"/>
      <c r="DT189" s="142"/>
      <c r="DU189" s="142"/>
      <c r="DV189" s="142"/>
      <c r="DW189" s="142"/>
      <c r="DX189" s="142"/>
      <c r="DY189" s="142"/>
      <c r="DZ189" s="142"/>
      <c r="EA189" s="142"/>
      <c r="EB189" s="142"/>
    </row>
    <row r="190" spans="1:491" x14ac:dyDescent="0.2">
      <c r="CN190" s="108"/>
      <c r="CO190" s="108"/>
      <c r="CP190" s="108"/>
    </row>
    <row r="195" spans="1:491" x14ac:dyDescent="0.2">
      <c r="A195" s="12"/>
      <c r="F195" s="12"/>
      <c r="O195" s="133"/>
      <c r="P195" s="170"/>
      <c r="Q195" s="14"/>
      <c r="R195" s="133"/>
      <c r="S195" s="133"/>
      <c r="T195" s="142"/>
      <c r="U195" s="142"/>
      <c r="V195" s="142"/>
      <c r="W195" s="142"/>
      <c r="X195" s="142"/>
      <c r="Y195" s="142"/>
      <c r="Z195" s="142"/>
      <c r="AA195" s="142"/>
      <c r="AB195" s="142"/>
      <c r="AC195" s="142"/>
      <c r="AD195" s="142"/>
      <c r="AE195" s="142"/>
      <c r="AF195" s="142"/>
      <c r="AG195" s="142"/>
      <c r="AH195" s="142"/>
      <c r="AI195" s="142"/>
      <c r="AJ195" s="142"/>
      <c r="AK195" s="142"/>
      <c r="AL195" s="142"/>
      <c r="AM195" s="142"/>
      <c r="AN195" s="142"/>
      <c r="AO195" s="142"/>
      <c r="AP195" s="142"/>
      <c r="AQ195" s="142"/>
      <c r="AR195" s="142"/>
      <c r="AS195" s="142"/>
      <c r="AT195" s="142"/>
      <c r="AU195" s="142"/>
      <c r="AV195" s="142"/>
      <c r="AW195" s="142"/>
      <c r="AX195" s="142"/>
      <c r="AY195" s="142"/>
      <c r="AZ195" s="142"/>
      <c r="BA195" s="142"/>
      <c r="BB195" s="142"/>
      <c r="BC195" s="142"/>
      <c r="BD195" s="142"/>
      <c r="BE195" s="142"/>
      <c r="BF195" s="142"/>
      <c r="BG195" s="142"/>
      <c r="BH195" s="142"/>
      <c r="BI195" s="142"/>
      <c r="BJ195" s="142"/>
      <c r="BK195" s="142"/>
      <c r="BL195" s="142"/>
      <c r="BM195" s="142"/>
      <c r="BN195" s="142"/>
      <c r="BO195" s="142"/>
      <c r="BP195" s="142"/>
      <c r="BQ195" s="142"/>
      <c r="BR195" s="142"/>
      <c r="BS195" s="142"/>
      <c r="BT195" s="142"/>
      <c r="BU195" s="142"/>
      <c r="BV195" s="142"/>
      <c r="BW195" s="142"/>
      <c r="BX195" s="142"/>
      <c r="BY195" s="142"/>
      <c r="BZ195" s="142"/>
      <c r="CA195" s="142"/>
      <c r="CB195" s="142"/>
      <c r="CC195" s="142"/>
      <c r="CD195" s="142"/>
      <c r="CE195" s="142"/>
      <c r="CF195" s="142"/>
      <c r="CG195" s="142"/>
      <c r="CH195" s="106"/>
      <c r="CI195" s="106"/>
      <c r="CJ195" s="107"/>
      <c r="CK195" s="106"/>
      <c r="CL195" s="106"/>
      <c r="CM195" s="106"/>
      <c r="CN195" s="106"/>
      <c r="CO195" s="106"/>
      <c r="CP195" s="106"/>
      <c r="CQ195" s="142"/>
      <c r="CR195" s="142"/>
      <c r="CS195" s="142"/>
      <c r="CT195" s="143"/>
      <c r="CU195" s="143"/>
      <c r="CV195" s="143"/>
      <c r="CW195" s="142"/>
      <c r="CX195" s="142"/>
      <c r="CY195" s="142"/>
      <c r="CZ195" s="5"/>
      <c r="DA195" s="5"/>
      <c r="DB195" s="143"/>
      <c r="DC195" s="143"/>
      <c r="DD195" s="142"/>
      <c r="DE195" s="142"/>
      <c r="DF195" s="144"/>
      <c r="DG195" s="142"/>
      <c r="DH195" s="142"/>
      <c r="DI195" s="142"/>
      <c r="DJ195" s="142"/>
      <c r="DK195" s="142"/>
      <c r="DL195" s="142"/>
      <c r="DM195" s="106"/>
      <c r="DN195" s="106"/>
      <c r="DO195" s="106"/>
      <c r="DP195" s="106"/>
      <c r="DQ195" s="144"/>
      <c r="DR195" s="144"/>
      <c r="DS195" s="144"/>
      <c r="DT195" s="142"/>
      <c r="DU195" s="142"/>
      <c r="DV195" s="142"/>
      <c r="DW195" s="142"/>
      <c r="DX195" s="142"/>
      <c r="DY195" s="142"/>
      <c r="DZ195" s="142"/>
      <c r="EA195" s="142"/>
      <c r="EB195" s="142"/>
    </row>
    <row r="196" spans="1:491" x14ac:dyDescent="0.2">
      <c r="A196" s="177"/>
      <c r="D196" s="70"/>
      <c r="E196" s="70"/>
      <c r="F196" s="70"/>
      <c r="G196" s="70"/>
      <c r="H196" s="70"/>
      <c r="I196" s="70"/>
      <c r="J196" s="70"/>
      <c r="P196" s="99"/>
      <c r="Q196" s="5"/>
      <c r="R196" s="5"/>
      <c r="W196" s="78"/>
      <c r="X196" s="78"/>
      <c r="Y196" s="78"/>
      <c r="Z196" s="78"/>
      <c r="AA196" s="78"/>
      <c r="AB196" s="78"/>
      <c r="AC196" s="78"/>
      <c r="AD196" s="78"/>
      <c r="AE196" s="98"/>
      <c r="AF196" s="98"/>
      <c r="AG196" s="98"/>
      <c r="AH196" s="98"/>
      <c r="AI196" s="98"/>
      <c r="AJ196" s="98"/>
      <c r="AK196" s="98"/>
      <c r="AL196" s="98"/>
      <c r="AM196" s="98"/>
      <c r="AN196" s="98"/>
      <c r="AO196" s="98"/>
      <c r="AP196" s="98"/>
      <c r="AQ196" s="98"/>
      <c r="AR196" s="98"/>
      <c r="AS196" s="98"/>
      <c r="AT196" s="98"/>
      <c r="AU196" s="98"/>
      <c r="AV196" s="98"/>
      <c r="AW196" s="98"/>
      <c r="BD196" s="98"/>
      <c r="BE196" s="98"/>
      <c r="BF196" s="98"/>
      <c r="BG196" s="98"/>
      <c r="BH196" s="98"/>
      <c r="BI196" s="98"/>
      <c r="BJ196" s="98"/>
      <c r="BK196" s="98"/>
      <c r="BL196" s="78"/>
      <c r="BM196" s="98"/>
      <c r="BN196" s="98"/>
      <c r="BO196" s="98"/>
      <c r="BP196" s="98"/>
      <c r="BQ196" s="98"/>
      <c r="BR196" s="98"/>
      <c r="BS196" s="98"/>
      <c r="BT196" s="98"/>
      <c r="BU196" s="98"/>
      <c r="BV196" s="98"/>
      <c r="BW196" s="98"/>
      <c r="BX196" s="98"/>
      <c r="BY196" s="98"/>
      <c r="BZ196" s="98"/>
      <c r="CA196" s="98"/>
      <c r="CB196" s="98"/>
      <c r="CC196" s="98"/>
      <c r="CD196" s="98"/>
      <c r="CE196" s="78"/>
      <c r="CF196" s="98"/>
      <c r="CG196" s="98"/>
      <c r="CH196" s="175"/>
      <c r="CQ196" s="98"/>
      <c r="CR196" s="98"/>
      <c r="CS196" s="98"/>
      <c r="CT196" s="77"/>
      <c r="CU196" s="79"/>
      <c r="CV196" s="79"/>
      <c r="CW196" s="98"/>
      <c r="CX196" s="98"/>
      <c r="CY196" s="98"/>
      <c r="CZ196" s="100"/>
      <c r="DA196" s="5"/>
      <c r="DD196" s="98"/>
      <c r="DE196" s="98"/>
      <c r="DG196" s="98"/>
      <c r="DH196" s="98"/>
      <c r="DI196" s="98"/>
      <c r="DJ196" s="98"/>
      <c r="DK196" s="98"/>
      <c r="DL196" s="98"/>
      <c r="DM196" s="108"/>
      <c r="DN196" s="101"/>
      <c r="DO196" s="102"/>
      <c r="DT196" s="7"/>
      <c r="DU196" s="7"/>
      <c r="DV196" s="7"/>
      <c r="DW196" s="7"/>
      <c r="QU196" s="171">
        <v>0</v>
      </c>
      <c r="QV196" s="8">
        <v>0</v>
      </c>
      <c r="QW196" s="171">
        <v>0</v>
      </c>
      <c r="QX196" s="172"/>
      <c r="QY196" s="79">
        <v>2.7697961794814998</v>
      </c>
      <c r="QZ196" s="8">
        <v>15.993279899999999</v>
      </c>
      <c r="RA196" s="7">
        <v>0.10274877</v>
      </c>
      <c r="RB196" s="7">
        <v>0.28499999999999998</v>
      </c>
      <c r="RC196" s="13">
        <v>0</v>
      </c>
      <c r="RD196" s="14">
        <v>-0.81483110000000003</v>
      </c>
      <c r="RE196" s="14">
        <v>0.97203550778199999</v>
      </c>
      <c r="RF196" s="1">
        <v>263</v>
      </c>
      <c r="RG196" s="14">
        <v>0.81407763696008217</v>
      </c>
      <c r="RH196" s="14">
        <v>0.15795787082191781</v>
      </c>
      <c r="RI196" s="1">
        <v>225</v>
      </c>
      <c r="RM196" s="7">
        <v>5.0060732257504771E-2</v>
      </c>
      <c r="RN196" s="7">
        <v>6.4958325694219193E-2</v>
      </c>
      <c r="RO196" s="7">
        <v>6.2698986007437729E-2</v>
      </c>
      <c r="RP196" s="5">
        <v>7167</v>
      </c>
      <c r="RQ196" s="5">
        <v>7882</v>
      </c>
      <c r="RR196" s="5">
        <v>7052</v>
      </c>
      <c r="RS196" s="7">
        <v>0.10363525941349991</v>
      </c>
      <c r="RT196" s="7">
        <v>0.11115968804208329</v>
      </c>
      <c r="RU196" s="7">
        <v>9.4336089038713641E-2</v>
      </c>
      <c r="RV196" s="7">
        <v>0.15369599167100467</v>
      </c>
      <c r="RW196" s="7">
        <v>0.15703507504615138</v>
      </c>
    </row>
    <row r="197" spans="1:491" x14ac:dyDescent="0.2">
      <c r="A197" s="177"/>
      <c r="B197" s="5"/>
      <c r="D197" s="70"/>
      <c r="E197" s="70"/>
      <c r="F197" s="70"/>
      <c r="G197" s="70"/>
      <c r="H197" s="70"/>
      <c r="I197" s="70"/>
      <c r="J197" s="70"/>
      <c r="P197" s="99"/>
      <c r="Q197" s="5"/>
      <c r="R197" s="5"/>
      <c r="W197" s="78"/>
      <c r="X197" s="78"/>
      <c r="Y197" s="78"/>
      <c r="Z197" s="78"/>
      <c r="AA197" s="78"/>
      <c r="AB197" s="78"/>
      <c r="AC197" s="78"/>
      <c r="AD197" s="78"/>
      <c r="AE197" s="98"/>
      <c r="AF197" s="98"/>
      <c r="AG197" s="98"/>
      <c r="AH197" s="98"/>
      <c r="AI197" s="98"/>
      <c r="AJ197" s="98"/>
      <c r="AK197" s="98"/>
      <c r="AL197" s="98"/>
      <c r="AM197" s="98"/>
      <c r="AN197" s="98"/>
      <c r="AO197" s="98"/>
      <c r="AP197" s="98"/>
      <c r="AQ197" s="98"/>
      <c r="AR197" s="98"/>
      <c r="AS197" s="98"/>
      <c r="AT197" s="98"/>
      <c r="AU197" s="98"/>
      <c r="AV197" s="98"/>
      <c r="AW197" s="98"/>
      <c r="BD197" s="98"/>
      <c r="BE197" s="98"/>
      <c r="BF197" s="98"/>
      <c r="BG197" s="98"/>
      <c r="BH197" s="98"/>
      <c r="BI197" s="98"/>
      <c r="BJ197" s="98"/>
      <c r="BK197" s="98"/>
      <c r="BL197" s="78"/>
      <c r="BM197" s="98"/>
      <c r="BN197" s="98"/>
      <c r="BO197" s="98"/>
      <c r="BP197" s="98"/>
      <c r="BQ197" s="98"/>
      <c r="BR197" s="98"/>
      <c r="BS197" s="98"/>
      <c r="BT197" s="98"/>
      <c r="BU197" s="98"/>
      <c r="BV197" s="98"/>
      <c r="BW197" s="98"/>
      <c r="BX197" s="98"/>
      <c r="BY197" s="98"/>
      <c r="BZ197" s="98"/>
      <c r="CA197" s="98"/>
      <c r="CB197" s="98"/>
      <c r="CC197" s="98"/>
      <c r="CD197" s="98"/>
      <c r="CE197" s="78"/>
      <c r="CF197" s="98"/>
      <c r="CG197" s="98"/>
      <c r="CH197" s="175"/>
      <c r="CQ197" s="98"/>
      <c r="CR197" s="98"/>
      <c r="CS197" s="98"/>
      <c r="CT197" s="77"/>
      <c r="CU197" s="79"/>
      <c r="CV197" s="79"/>
      <c r="CW197" s="98"/>
      <c r="CX197" s="98"/>
      <c r="CY197" s="98"/>
      <c r="CZ197" s="100"/>
      <c r="DA197" s="5"/>
      <c r="DD197" s="98"/>
      <c r="DE197" s="98"/>
      <c r="DG197" s="98"/>
      <c r="DH197" s="98"/>
      <c r="DI197" s="98"/>
      <c r="DJ197" s="98"/>
      <c r="DK197" s="98"/>
      <c r="DL197" s="98"/>
      <c r="DM197" s="108"/>
      <c r="DN197" s="101"/>
      <c r="DO197" s="102"/>
      <c r="DT197" s="7"/>
      <c r="DU197" s="7"/>
      <c r="DV197" s="7"/>
      <c r="DW197" s="7"/>
      <c r="QT197" s="8">
        <v>2.3535742637280301</v>
      </c>
      <c r="QU197" s="171">
        <v>4.2263658191442648</v>
      </c>
      <c r="QV197" s="8">
        <v>3.35530347</v>
      </c>
      <c r="QW197" s="171">
        <v>6.0375360801472322</v>
      </c>
      <c r="QX197" s="172">
        <v>0.79940089894379418</v>
      </c>
      <c r="QY197" s="79">
        <v>9.2163867408361</v>
      </c>
      <c r="QZ197" s="8">
        <v>13.1390689</v>
      </c>
      <c r="RA197" s="7">
        <v>8.9063690000000001E-2</v>
      </c>
      <c r="RB197" s="7">
        <v>0.313</v>
      </c>
      <c r="RC197" s="13">
        <v>0</v>
      </c>
      <c r="RD197" s="14">
        <v>-0.36303419999999997</v>
      </c>
      <c r="RE197" s="14">
        <v>1.028230006204</v>
      </c>
      <c r="RF197" s="1">
        <v>182</v>
      </c>
      <c r="RG197" s="14">
        <v>0.91801070891720649</v>
      </c>
      <c r="RH197" s="14">
        <v>0.11021929728679347</v>
      </c>
      <c r="RI197" s="1">
        <v>248</v>
      </c>
      <c r="RJ197" s="1">
        <v>51</v>
      </c>
      <c r="RM197" s="7">
        <v>7.9739952566731151E-2</v>
      </c>
      <c r="RN197" s="7">
        <v>8.2053990087608233E-2</v>
      </c>
      <c r="RO197" s="7">
        <v>7.9318276937406978E-2</v>
      </c>
      <c r="RP197" s="5">
        <v>44930</v>
      </c>
      <c r="RQ197" s="5">
        <v>46603</v>
      </c>
      <c r="RR197" s="5">
        <v>45353.999999999993</v>
      </c>
      <c r="RS197" s="7">
        <v>0.14438867000456337</v>
      </c>
      <c r="RT197" s="7">
        <v>0.14825006203197669</v>
      </c>
      <c r="RU197" s="7">
        <v>0.14272003222324667</v>
      </c>
      <c r="RV197" s="7">
        <v>0.22412862257129451</v>
      </c>
      <c r="RW197" s="7">
        <v>0.22203830916065365</v>
      </c>
    </row>
    <row r="198" spans="1:491" x14ac:dyDescent="0.2">
      <c r="A198" s="177"/>
      <c r="D198" s="70"/>
      <c r="E198" s="70"/>
      <c r="F198" s="70"/>
      <c r="G198" s="70"/>
      <c r="H198" s="70"/>
      <c r="I198" s="70"/>
      <c r="J198" s="70"/>
      <c r="P198" s="99"/>
      <c r="Q198" s="5"/>
      <c r="R198" s="5"/>
      <c r="W198" s="78"/>
      <c r="X198" s="78"/>
      <c r="Y198" s="78"/>
      <c r="Z198" s="78"/>
      <c r="AA198" s="78"/>
      <c r="AB198" s="78"/>
      <c r="AC198" s="78"/>
      <c r="AD198" s="78"/>
      <c r="AE198" s="98"/>
      <c r="AF198" s="98"/>
      <c r="AG198" s="98"/>
      <c r="AH198" s="98"/>
      <c r="AI198" s="98"/>
      <c r="AJ198" s="98"/>
      <c r="AK198" s="98"/>
      <c r="AL198" s="98"/>
      <c r="AM198" s="98"/>
      <c r="AN198" s="98"/>
      <c r="AO198" s="98"/>
      <c r="AP198" s="98"/>
      <c r="AQ198" s="98"/>
      <c r="AR198" s="98"/>
      <c r="AS198" s="98"/>
      <c r="AT198" s="98"/>
      <c r="AU198" s="98"/>
      <c r="AV198" s="98"/>
      <c r="AW198" s="98"/>
      <c r="BD198" s="98"/>
      <c r="BE198" s="98"/>
      <c r="BF198" s="98"/>
      <c r="BG198" s="98"/>
      <c r="BH198" s="98"/>
      <c r="BI198" s="98"/>
      <c r="BJ198" s="98"/>
      <c r="BK198" s="98"/>
      <c r="BL198" s="78"/>
      <c r="BM198" s="98"/>
      <c r="BN198" s="98"/>
      <c r="BO198" s="98"/>
      <c r="BP198" s="98"/>
      <c r="BQ198" s="98"/>
      <c r="BR198" s="98"/>
      <c r="BS198" s="98"/>
      <c r="BT198" s="98"/>
      <c r="BU198" s="98"/>
      <c r="BV198" s="98"/>
      <c r="BW198" s="98"/>
      <c r="BX198" s="98"/>
      <c r="BY198" s="98"/>
      <c r="BZ198" s="98"/>
      <c r="CA198" s="98"/>
      <c r="CB198" s="98"/>
      <c r="CC198" s="98"/>
      <c r="CD198" s="98"/>
      <c r="CE198" s="78"/>
      <c r="CF198" s="98"/>
      <c r="CG198" s="98"/>
      <c r="CH198" s="175"/>
      <c r="CQ198" s="98"/>
      <c r="CR198" s="98"/>
      <c r="CS198" s="98"/>
      <c r="CT198" s="77"/>
      <c r="CU198" s="79"/>
      <c r="CV198" s="79"/>
      <c r="CW198" s="98"/>
      <c r="CX198" s="98"/>
      <c r="CY198" s="98"/>
      <c r="CZ198" s="100"/>
      <c r="DA198" s="5"/>
      <c r="DD198" s="98"/>
      <c r="DE198" s="98"/>
      <c r="DG198" s="98"/>
      <c r="DH198" s="98"/>
      <c r="DI198" s="98"/>
      <c r="DJ198" s="98"/>
      <c r="DK198" s="98"/>
      <c r="DL198" s="98"/>
      <c r="DM198" s="108"/>
      <c r="DN198" s="101"/>
      <c r="DO198" s="102"/>
      <c r="DT198" s="7"/>
      <c r="DU198" s="7"/>
      <c r="DV198" s="7"/>
      <c r="DW198" s="7"/>
      <c r="QT198" s="8"/>
      <c r="QU198" s="171">
        <v>1.1132079514620496</v>
      </c>
      <c r="QV198" s="8">
        <v>0</v>
      </c>
      <c r="QW198" s="171">
        <v>1.2378797751349957</v>
      </c>
      <c r="QX198" s="172"/>
      <c r="QY198" s="79">
        <v>16.428597714150001</v>
      </c>
      <c r="QZ198" s="8">
        <v>18.699673000000001</v>
      </c>
      <c r="RA198" s="7">
        <v>0.118517</v>
      </c>
      <c r="RB198" s="7">
        <v>0.34</v>
      </c>
      <c r="RC198" s="13">
        <v>0</v>
      </c>
      <c r="RD198" s="14">
        <v>-0.277976</v>
      </c>
      <c r="RE198" s="14">
        <v>1.0388095451199999</v>
      </c>
      <c r="RF198" s="1">
        <v>163</v>
      </c>
      <c r="RG198" s="14">
        <v>0.86600985224626348</v>
      </c>
      <c r="RH198" s="14">
        <v>0.17279969287373642</v>
      </c>
      <c r="RI198" s="1">
        <v>308</v>
      </c>
      <c r="RJ198" s="1">
        <v>70</v>
      </c>
      <c r="RM198" s="7">
        <v>0.20957086391869001</v>
      </c>
      <c r="RN198" s="7">
        <v>0.20735701313008009</v>
      </c>
      <c r="RO198" s="7">
        <v>0.19281638293563336</v>
      </c>
      <c r="RP198" s="5">
        <v>55131</v>
      </c>
      <c r="RQ198" s="5">
        <v>60892</v>
      </c>
      <c r="RR198" s="5">
        <v>65788</v>
      </c>
      <c r="RS198" s="7">
        <v>0.14149940968122787</v>
      </c>
      <c r="RT198" s="7">
        <v>0.1510802790762299</v>
      </c>
      <c r="RU198" s="7">
        <v>0.15674819218260444</v>
      </c>
      <c r="RV198" s="7">
        <v>0.35107027359991788</v>
      </c>
      <c r="RW198" s="7">
        <v>0.3495645751182378</v>
      </c>
    </row>
    <row r="199" spans="1:491" x14ac:dyDescent="0.2">
      <c r="A199" s="177"/>
      <c r="D199" s="70"/>
      <c r="E199" s="70"/>
      <c r="F199" s="70"/>
      <c r="G199" s="70"/>
      <c r="H199" s="70"/>
      <c r="I199" s="70"/>
      <c r="J199" s="70"/>
      <c r="P199" s="99"/>
      <c r="Q199" s="5"/>
      <c r="R199" s="5"/>
      <c r="W199" s="78"/>
      <c r="X199" s="78"/>
      <c r="Y199" s="78"/>
      <c r="Z199" s="78"/>
      <c r="AA199" s="78"/>
      <c r="AB199" s="78"/>
      <c r="AC199" s="78"/>
      <c r="AD199" s="78"/>
      <c r="AE199" s="98"/>
      <c r="AF199" s="98"/>
      <c r="AG199" s="98"/>
      <c r="AH199" s="98"/>
      <c r="AI199" s="98"/>
      <c r="AJ199" s="98"/>
      <c r="AK199" s="98"/>
      <c r="AL199" s="98"/>
      <c r="AM199" s="98"/>
      <c r="AN199" s="98"/>
      <c r="AO199" s="98"/>
      <c r="AP199" s="98"/>
      <c r="AQ199" s="98"/>
      <c r="AR199" s="98"/>
      <c r="AS199" s="98"/>
      <c r="AT199" s="98"/>
      <c r="AU199" s="98"/>
      <c r="AV199" s="98"/>
      <c r="AW199" s="98"/>
      <c r="BD199" s="98"/>
      <c r="BE199" s="98"/>
      <c r="BF199" s="98"/>
      <c r="BG199" s="98"/>
      <c r="BH199" s="98"/>
      <c r="BI199" s="98"/>
      <c r="BJ199" s="98"/>
      <c r="BK199" s="98"/>
      <c r="BL199" s="78"/>
      <c r="BM199" s="98"/>
      <c r="BN199" s="98"/>
      <c r="BO199" s="98"/>
      <c r="BP199" s="98"/>
      <c r="BQ199" s="98"/>
      <c r="BR199" s="98"/>
      <c r="BS199" s="98"/>
      <c r="BT199" s="98"/>
      <c r="BU199" s="98"/>
      <c r="BV199" s="98"/>
      <c r="BW199" s="98"/>
      <c r="BX199" s="98"/>
      <c r="BY199" s="98"/>
      <c r="BZ199" s="98"/>
      <c r="CA199" s="98"/>
      <c r="CB199" s="98"/>
      <c r="CC199" s="98"/>
      <c r="CD199" s="98"/>
      <c r="CE199" s="78"/>
      <c r="CF199" s="98"/>
      <c r="CG199" s="98"/>
      <c r="CH199" s="175"/>
      <c r="CQ199" s="98"/>
      <c r="CR199" s="98"/>
      <c r="CS199" s="98"/>
      <c r="CT199" s="77"/>
      <c r="CU199" s="79"/>
      <c r="CV199" s="79"/>
      <c r="CW199" s="98"/>
      <c r="CX199" s="98"/>
      <c r="CY199" s="98"/>
      <c r="CZ199" s="100"/>
      <c r="DA199" s="5"/>
      <c r="DD199" s="98"/>
      <c r="DE199" s="98"/>
      <c r="DG199" s="98"/>
      <c r="DH199" s="98"/>
      <c r="DI199" s="98"/>
      <c r="DJ199" s="98"/>
      <c r="DK199" s="98"/>
      <c r="DL199" s="98"/>
      <c r="DM199" s="108"/>
      <c r="DN199" s="101"/>
      <c r="DO199" s="102"/>
      <c r="DT199" s="7"/>
      <c r="DU199" s="7"/>
      <c r="DV199" s="7"/>
      <c r="DW199" s="7"/>
      <c r="QT199" s="8">
        <v>9.6206068336529995</v>
      </c>
      <c r="QU199" s="171">
        <v>13.008341548743545</v>
      </c>
      <c r="QV199" s="8">
        <v>10.4160831</v>
      </c>
      <c r="QW199" s="171">
        <v>14.166309885058077</v>
      </c>
      <c r="QX199" s="172">
        <v>0.36004194177925442</v>
      </c>
      <c r="QY199" s="79">
        <v>8.9954335426517016</v>
      </c>
      <c r="QZ199" s="8">
        <v>9.7392175900000009</v>
      </c>
      <c r="RA199" s="7">
        <v>0.10007236999999999</v>
      </c>
      <c r="RB199" s="7">
        <v>0.29399999999999998</v>
      </c>
      <c r="RC199" s="13">
        <v>0</v>
      </c>
      <c r="RD199" s="14">
        <v>-2.0539450000000001</v>
      </c>
      <c r="RE199" s="14">
        <v>0.81791452089999994</v>
      </c>
      <c r="RF199" s="1">
        <v>372</v>
      </c>
      <c r="RG199" s="14">
        <v>0.77521723204793824</v>
      </c>
      <c r="RH199" s="14">
        <v>4.2697288852061699E-2</v>
      </c>
      <c r="RI199" s="1">
        <v>374</v>
      </c>
      <c r="RJ199" s="1">
        <v>98</v>
      </c>
      <c r="RM199" s="7">
        <v>6.376765092166839E-2</v>
      </c>
      <c r="RN199" s="7">
        <v>5.7741739496191054E-2</v>
      </c>
      <c r="RO199" s="7">
        <v>5.3336176725165274E-2</v>
      </c>
      <c r="RP199" s="5">
        <v>50392.000000000007</v>
      </c>
      <c r="RQ199" s="5">
        <v>52830</v>
      </c>
      <c r="RR199" s="5">
        <v>57423</v>
      </c>
      <c r="RS199" s="7">
        <v>0.1370252639650639</v>
      </c>
      <c r="RT199" s="7">
        <v>0.13716876197597794</v>
      </c>
      <c r="RU199" s="7">
        <v>0.14406713749890238</v>
      </c>
      <c r="RV199" s="7">
        <v>0.20079291488673229</v>
      </c>
      <c r="RW199" s="7">
        <v>0.19740331422406765</v>
      </c>
    </row>
    <row r="200" spans="1:491" x14ac:dyDescent="0.2">
      <c r="A200" s="177"/>
      <c r="D200" s="70"/>
      <c r="E200" s="70"/>
      <c r="F200" s="70"/>
      <c r="G200" s="70"/>
      <c r="H200" s="70"/>
      <c r="I200" s="70"/>
      <c r="J200" s="70"/>
      <c r="P200" s="99"/>
      <c r="Q200" s="5"/>
      <c r="R200" s="5"/>
      <c r="W200" s="78"/>
      <c r="X200" s="78"/>
      <c r="Y200" s="78"/>
      <c r="Z200" s="78"/>
      <c r="AA200" s="78"/>
      <c r="AB200" s="78"/>
      <c r="AC200" s="78"/>
      <c r="AD200" s="78"/>
      <c r="AE200" s="98"/>
      <c r="AF200" s="98"/>
      <c r="AG200" s="98"/>
      <c r="AH200" s="98"/>
      <c r="AI200" s="98"/>
      <c r="AJ200" s="98"/>
      <c r="AK200" s="98"/>
      <c r="AL200" s="98"/>
      <c r="AM200" s="98"/>
      <c r="AN200" s="98"/>
      <c r="AO200" s="98"/>
      <c r="AP200" s="98"/>
      <c r="AQ200" s="98"/>
      <c r="AR200" s="98"/>
      <c r="AS200" s="98"/>
      <c r="AT200" s="98"/>
      <c r="AU200" s="98"/>
      <c r="AV200" s="98"/>
      <c r="AW200" s="98"/>
      <c r="BD200" s="98"/>
      <c r="BE200" s="98"/>
      <c r="BF200" s="98"/>
      <c r="BG200" s="98"/>
      <c r="BH200" s="98"/>
      <c r="BI200" s="98"/>
      <c r="BJ200" s="98"/>
      <c r="BK200" s="98"/>
      <c r="BL200" s="78"/>
      <c r="BM200" s="98"/>
      <c r="BN200" s="98"/>
      <c r="BO200" s="98"/>
      <c r="BP200" s="98"/>
      <c r="BQ200" s="98"/>
      <c r="BR200" s="98"/>
      <c r="BS200" s="98"/>
      <c r="BT200" s="98"/>
      <c r="BU200" s="98"/>
      <c r="BV200" s="98"/>
      <c r="BW200" s="98"/>
      <c r="BX200" s="98"/>
      <c r="BY200" s="98"/>
      <c r="BZ200" s="98"/>
      <c r="CA200" s="98"/>
      <c r="CB200" s="98"/>
      <c r="CC200" s="98"/>
      <c r="CD200" s="98"/>
      <c r="CE200" s="78"/>
      <c r="CF200" s="98"/>
      <c r="CG200" s="98"/>
      <c r="CH200" s="175"/>
      <c r="CQ200" s="98"/>
      <c r="CR200" s="98"/>
      <c r="CS200" s="98"/>
      <c r="CT200" s="77"/>
      <c r="CU200" s="79"/>
      <c r="CV200" s="79"/>
      <c r="CW200" s="98"/>
      <c r="CX200" s="98"/>
      <c r="CY200" s="98"/>
      <c r="CZ200" s="100"/>
      <c r="DA200" s="5"/>
      <c r="DD200" s="98"/>
      <c r="DE200" s="98"/>
      <c r="DG200" s="98"/>
      <c r="DH200" s="98"/>
      <c r="DI200" s="98"/>
      <c r="DJ200" s="98"/>
      <c r="DK200" s="98"/>
      <c r="DL200" s="98"/>
      <c r="DM200" s="108"/>
      <c r="DN200" s="101"/>
      <c r="DO200" s="102"/>
      <c r="DT200" s="7"/>
      <c r="DU200" s="7"/>
      <c r="DV200" s="7"/>
      <c r="DW200" s="7"/>
      <c r="QT200" s="8"/>
      <c r="QU200" s="171">
        <v>0</v>
      </c>
      <c r="QV200" s="8">
        <v>1.0362053600000001</v>
      </c>
      <c r="QW200" s="171">
        <v>0</v>
      </c>
      <c r="QX200" s="172"/>
      <c r="QY200" s="79">
        <v>10.6564746309123</v>
      </c>
      <c r="QZ200" s="8">
        <v>12.5903677</v>
      </c>
      <c r="RA200" s="7">
        <v>9.172959E-2</v>
      </c>
      <c r="RB200" s="7">
        <v>0.26800000000000002</v>
      </c>
      <c r="RC200" s="13">
        <v>0</v>
      </c>
      <c r="RD200" s="14">
        <v>-4.39627E-2</v>
      </c>
      <c r="RE200" s="14">
        <v>1.0679161193739999</v>
      </c>
      <c r="RF200" s="1">
        <v>124</v>
      </c>
      <c r="RG200" s="14">
        <v>0.85081586332543135</v>
      </c>
      <c r="RH200" s="14">
        <v>0.21710025604856853</v>
      </c>
      <c r="RI200" s="1">
        <v>228</v>
      </c>
      <c r="RJ200" s="1">
        <v>44</v>
      </c>
      <c r="RM200" s="7">
        <v>8.6325712076450636E-2</v>
      </c>
      <c r="RN200" s="7">
        <v>8.6305440257270979E-2</v>
      </c>
      <c r="RO200" s="7">
        <v>8.1628398867113774E-2</v>
      </c>
      <c r="RP200" s="5">
        <v>36300</v>
      </c>
      <c r="RQ200" s="5">
        <v>41440</v>
      </c>
      <c r="RR200" s="5">
        <v>42427</v>
      </c>
      <c r="RS200" s="7">
        <v>0.10713242216667208</v>
      </c>
      <c r="RT200" s="7">
        <v>0.11920068805030361</v>
      </c>
      <c r="RU200" s="7">
        <v>0.11792189310957256</v>
      </c>
      <c r="RV200" s="7">
        <v>0.19345813424312272</v>
      </c>
      <c r="RW200" s="7">
        <v>0.19955029197668633</v>
      </c>
    </row>
    <row r="201" spans="1:491" x14ac:dyDescent="0.2">
      <c r="A201" s="177"/>
      <c r="D201" s="70"/>
      <c r="E201" s="70"/>
      <c r="F201" s="70"/>
      <c r="G201" s="70"/>
      <c r="H201" s="70"/>
      <c r="I201" s="70"/>
      <c r="J201" s="70"/>
      <c r="P201" s="99"/>
      <c r="Q201" s="5"/>
      <c r="R201" s="5"/>
      <c r="W201" s="78"/>
      <c r="X201" s="78"/>
      <c r="Y201" s="78"/>
      <c r="Z201" s="78"/>
      <c r="AA201" s="78"/>
      <c r="AB201" s="78"/>
      <c r="AC201" s="78"/>
      <c r="AD201" s="78"/>
      <c r="AE201" s="98"/>
      <c r="AF201" s="98"/>
      <c r="AG201" s="98"/>
      <c r="AH201" s="98"/>
      <c r="AI201" s="98"/>
      <c r="AJ201" s="98"/>
      <c r="AK201" s="98"/>
      <c r="AL201" s="98"/>
      <c r="AM201" s="98"/>
      <c r="AN201" s="98"/>
      <c r="AO201" s="98"/>
      <c r="AP201" s="98"/>
      <c r="AQ201" s="98"/>
      <c r="AR201" s="98"/>
      <c r="AS201" s="98"/>
      <c r="AT201" s="98"/>
      <c r="AU201" s="98"/>
      <c r="AV201" s="98"/>
      <c r="AW201" s="98"/>
      <c r="BD201" s="98"/>
      <c r="BE201" s="98"/>
      <c r="BF201" s="98"/>
      <c r="BG201" s="98"/>
      <c r="BH201" s="98"/>
      <c r="BI201" s="98"/>
      <c r="BJ201" s="98"/>
      <c r="BK201" s="98"/>
      <c r="BL201" s="78"/>
      <c r="BM201" s="98"/>
      <c r="BN201" s="98"/>
      <c r="BO201" s="98"/>
      <c r="BP201" s="98"/>
      <c r="BQ201" s="98"/>
      <c r="BR201" s="98"/>
      <c r="BS201" s="98"/>
      <c r="BT201" s="98"/>
      <c r="BU201" s="98"/>
      <c r="BV201" s="98"/>
      <c r="BW201" s="98"/>
      <c r="BX201" s="98"/>
      <c r="BY201" s="98"/>
      <c r="BZ201" s="98"/>
      <c r="CA201" s="98"/>
      <c r="CB201" s="98"/>
      <c r="CC201" s="98"/>
      <c r="CD201" s="98"/>
      <c r="CE201" s="78"/>
      <c r="CF201" s="98"/>
      <c r="CG201" s="98"/>
      <c r="CH201" s="175"/>
      <c r="CQ201" s="98"/>
      <c r="CR201" s="98"/>
      <c r="CS201" s="98"/>
      <c r="CT201" s="77"/>
      <c r="CU201" s="79"/>
      <c r="CV201" s="79"/>
      <c r="CW201" s="98"/>
      <c r="CX201" s="98"/>
      <c r="CY201" s="98"/>
      <c r="CZ201" s="100"/>
      <c r="DA201" s="5"/>
      <c r="DD201" s="98"/>
      <c r="DE201" s="98"/>
      <c r="DG201" s="98"/>
      <c r="DH201" s="98"/>
      <c r="DI201" s="98"/>
      <c r="DJ201" s="98"/>
      <c r="DK201" s="98"/>
      <c r="DL201" s="98"/>
      <c r="DM201" s="108"/>
      <c r="DN201" s="101"/>
      <c r="DO201" s="102"/>
      <c r="DT201" s="7"/>
      <c r="DU201" s="7"/>
      <c r="DV201" s="7"/>
      <c r="DW201" s="7"/>
      <c r="QU201" s="171">
        <v>0</v>
      </c>
      <c r="QV201" s="8">
        <v>0</v>
      </c>
      <c r="QW201" s="171">
        <v>0</v>
      </c>
      <c r="QX201" s="172"/>
      <c r="QY201" s="79">
        <v>3.2665053652028999</v>
      </c>
      <c r="QZ201" s="8">
        <v>12.2911389</v>
      </c>
      <c r="RA201" s="7">
        <v>9.3417059999999996E-2</v>
      </c>
      <c r="RB201" s="7">
        <v>0.24</v>
      </c>
      <c r="RC201" s="13">
        <v>0</v>
      </c>
      <c r="RD201" s="14"/>
      <c r="RE201" s="14"/>
      <c r="RG201" s="14">
        <v>0.80925520852325883</v>
      </c>
      <c r="RH201" s="14">
        <v>-0.80925520852325883</v>
      </c>
      <c r="RM201" s="7">
        <v>5.2531884086716781E-2</v>
      </c>
      <c r="RN201" s="7">
        <v>4.4276848579300365E-2</v>
      </c>
      <c r="RO201" s="7">
        <v>3.3577150818530126E-2</v>
      </c>
      <c r="RP201" s="5">
        <v>13791</v>
      </c>
      <c r="RQ201" s="5">
        <v>15468</v>
      </c>
      <c r="RR201" s="5">
        <v>17371</v>
      </c>
      <c r="RS201" s="7">
        <v>0.13676934367376084</v>
      </c>
      <c r="RT201" s="7">
        <v>0.14348927170010853</v>
      </c>
      <c r="RU201" s="7">
        <v>0.15126262626262627</v>
      </c>
      <c r="RV201" s="7">
        <v>0.18930122776047761</v>
      </c>
      <c r="RW201" s="7">
        <v>0.1848397770811564</v>
      </c>
    </row>
    <row r="202" spans="1:491" x14ac:dyDescent="0.2">
      <c r="A202" s="177"/>
      <c r="D202" s="70"/>
      <c r="E202" s="70"/>
      <c r="F202" s="70"/>
      <c r="G202" s="70"/>
      <c r="H202" s="70"/>
      <c r="I202" s="70"/>
      <c r="J202" s="70"/>
      <c r="P202" s="99"/>
      <c r="Q202" s="5"/>
      <c r="R202" s="5"/>
      <c r="W202" s="78"/>
      <c r="X202" s="78"/>
      <c r="Y202" s="78"/>
      <c r="Z202" s="78"/>
      <c r="AA202" s="78"/>
      <c r="AB202" s="78"/>
      <c r="AC202" s="78"/>
      <c r="AD202" s="78"/>
      <c r="AE202" s="98"/>
      <c r="AF202" s="98"/>
      <c r="AG202" s="98"/>
      <c r="AH202" s="98"/>
      <c r="AI202" s="98"/>
      <c r="AJ202" s="98"/>
      <c r="AK202" s="98"/>
      <c r="AL202" s="98"/>
      <c r="AM202" s="98"/>
      <c r="AN202" s="98"/>
      <c r="AO202" s="98"/>
      <c r="AP202" s="98"/>
      <c r="AQ202" s="98"/>
      <c r="AR202" s="98"/>
      <c r="AS202" s="98"/>
      <c r="AT202" s="98"/>
      <c r="AU202" s="98"/>
      <c r="AV202" s="98"/>
      <c r="AW202" s="98"/>
      <c r="BD202" s="98"/>
      <c r="BE202" s="98"/>
      <c r="BF202" s="98"/>
      <c r="BG202" s="98"/>
      <c r="BH202" s="98"/>
      <c r="BI202" s="98"/>
      <c r="BJ202" s="98"/>
      <c r="BK202" s="98"/>
      <c r="BL202" s="78"/>
      <c r="BM202" s="98"/>
      <c r="BN202" s="98"/>
      <c r="BO202" s="98"/>
      <c r="BP202" s="98"/>
      <c r="BQ202" s="98"/>
      <c r="BR202" s="98"/>
      <c r="BS202" s="98"/>
      <c r="BT202" s="98"/>
      <c r="BU202" s="98"/>
      <c r="BV202" s="98"/>
      <c r="BW202" s="98"/>
      <c r="BX202" s="98"/>
      <c r="BY202" s="98"/>
      <c r="BZ202" s="98"/>
      <c r="CA202" s="98"/>
      <c r="CB202" s="98"/>
      <c r="CC202" s="98"/>
      <c r="CD202" s="98"/>
      <c r="CE202" s="78"/>
      <c r="CF202" s="98"/>
      <c r="CG202" s="98"/>
      <c r="CH202" s="175"/>
      <c r="CQ202" s="98"/>
      <c r="CR202" s="98"/>
      <c r="CS202" s="98"/>
      <c r="CT202" s="77"/>
      <c r="CU202" s="79"/>
      <c r="CV202" s="79"/>
      <c r="CW202" s="98"/>
      <c r="CX202" s="98"/>
      <c r="CY202" s="98"/>
      <c r="CZ202" s="100"/>
      <c r="DA202" s="5"/>
      <c r="DD202" s="98"/>
      <c r="DE202" s="98"/>
      <c r="DG202" s="98"/>
      <c r="DH202" s="98"/>
      <c r="DI202" s="98"/>
      <c r="DJ202" s="98"/>
      <c r="DK202" s="98"/>
      <c r="DL202" s="98"/>
      <c r="DM202" s="108"/>
      <c r="DN202" s="101"/>
      <c r="DO202" s="102"/>
      <c r="DT202" s="7"/>
      <c r="DU202" s="7"/>
      <c r="DV202" s="7"/>
      <c r="DW202" s="7"/>
      <c r="QT202" s="8">
        <v>0.58127254188924005</v>
      </c>
      <c r="QU202" s="171">
        <v>0.65105008134151676</v>
      </c>
      <c r="QV202" s="8">
        <v>1.46302753</v>
      </c>
      <c r="QW202" s="171">
        <v>1.6324941170579172</v>
      </c>
      <c r="QX202" s="172">
        <v>0.11583280805243445</v>
      </c>
      <c r="QY202" s="79">
        <v>3.6224233173441598</v>
      </c>
      <c r="QZ202" s="8">
        <v>9.1174185199999993</v>
      </c>
      <c r="RA202" s="7">
        <v>7.9010979999999995E-2</v>
      </c>
      <c r="RB202" s="7">
        <v>0.255</v>
      </c>
      <c r="RC202" s="13">
        <v>0</v>
      </c>
      <c r="RD202" s="14">
        <v>-0.30407020000000001</v>
      </c>
      <c r="RE202" s="14">
        <v>1.035563948524</v>
      </c>
      <c r="RF202" s="1">
        <v>171</v>
      </c>
      <c r="RG202" s="14">
        <v>0.94024311674089889</v>
      </c>
      <c r="RH202" s="14">
        <v>9.5320831783101134E-2</v>
      </c>
      <c r="RI202" s="1">
        <v>370</v>
      </c>
      <c r="RM202" s="7">
        <v>0.13668043793974682</v>
      </c>
      <c r="RN202" s="7">
        <v>0.13969971800929806</v>
      </c>
      <c r="RO202" s="7">
        <v>0.12631252595803427</v>
      </c>
      <c r="RP202" s="5">
        <v>22859</v>
      </c>
      <c r="RQ202" s="5">
        <v>22929.999999999996</v>
      </c>
      <c r="RR202" s="5">
        <v>25373.000000000004</v>
      </c>
      <c r="RS202" s="7">
        <v>0.15158789631093456</v>
      </c>
      <c r="RT202" s="7">
        <v>0.14563168457688691</v>
      </c>
      <c r="RU202" s="7">
        <v>0.14842438388057258</v>
      </c>
      <c r="RV202" s="7">
        <v>0.28826833425068138</v>
      </c>
      <c r="RW202" s="7">
        <v>0.27473690983860688</v>
      </c>
    </row>
    <row r="203" spans="1:491" x14ac:dyDescent="0.2">
      <c r="A203" s="177"/>
      <c r="D203" s="70"/>
      <c r="E203" s="70"/>
      <c r="F203" s="70"/>
      <c r="G203" s="70"/>
      <c r="H203" s="70"/>
      <c r="I203" s="70"/>
      <c r="J203" s="70"/>
      <c r="P203" s="99"/>
      <c r="Q203" s="5"/>
      <c r="R203" s="5"/>
      <c r="W203" s="78"/>
      <c r="X203" s="78"/>
      <c r="Y203" s="78"/>
      <c r="Z203" s="78"/>
      <c r="AA203" s="78"/>
      <c r="AB203" s="78"/>
      <c r="AC203" s="78"/>
      <c r="AD203" s="78"/>
      <c r="AE203" s="98"/>
      <c r="AF203" s="98"/>
      <c r="AG203" s="98"/>
      <c r="AH203" s="98"/>
      <c r="AI203" s="98"/>
      <c r="AJ203" s="98"/>
      <c r="AK203" s="98"/>
      <c r="AL203" s="98"/>
      <c r="AM203" s="98"/>
      <c r="AN203" s="98"/>
      <c r="AO203" s="98"/>
      <c r="AP203" s="98"/>
      <c r="AQ203" s="98"/>
      <c r="AR203" s="98"/>
      <c r="AS203" s="98"/>
      <c r="AT203" s="98"/>
      <c r="AU203" s="98"/>
      <c r="AV203" s="98"/>
      <c r="AW203" s="98"/>
      <c r="BD203" s="98"/>
      <c r="BE203" s="98"/>
      <c r="BF203" s="98"/>
      <c r="BG203" s="98"/>
      <c r="BH203" s="98"/>
      <c r="BI203" s="98"/>
      <c r="BJ203" s="98"/>
      <c r="BK203" s="98"/>
      <c r="BL203" s="78"/>
      <c r="BM203" s="98"/>
      <c r="BN203" s="98"/>
      <c r="BO203" s="98"/>
      <c r="BP203" s="98"/>
      <c r="BQ203" s="98"/>
      <c r="BR203" s="98"/>
      <c r="BS203" s="98"/>
      <c r="BT203" s="98"/>
      <c r="BU203" s="98"/>
      <c r="BV203" s="98"/>
      <c r="BW203" s="98"/>
      <c r="BX203" s="98"/>
      <c r="BY203" s="98"/>
      <c r="BZ203" s="98"/>
      <c r="CA203" s="98"/>
      <c r="CB203" s="98"/>
      <c r="CC203" s="98"/>
      <c r="CD203" s="98"/>
      <c r="CE203" s="78"/>
      <c r="CF203" s="98"/>
      <c r="CG203" s="98"/>
      <c r="CH203" s="175"/>
      <c r="CQ203" s="98"/>
      <c r="CR203" s="98"/>
      <c r="CS203" s="98"/>
      <c r="CT203" s="77"/>
      <c r="CU203" s="79"/>
      <c r="CV203" s="79"/>
      <c r="CW203" s="98"/>
      <c r="CX203" s="98"/>
      <c r="CY203" s="98"/>
      <c r="CZ203" s="100"/>
      <c r="DA203" s="5"/>
      <c r="DD203" s="98"/>
      <c r="DE203" s="98"/>
      <c r="DG203" s="98"/>
      <c r="DH203" s="98"/>
      <c r="DI203" s="98"/>
      <c r="DJ203" s="98"/>
      <c r="DK203" s="98"/>
      <c r="DL203" s="98"/>
      <c r="DM203" s="108"/>
      <c r="DN203" s="101"/>
      <c r="DO203" s="102"/>
      <c r="DT203" s="7"/>
      <c r="DU203" s="7"/>
      <c r="DV203" s="7"/>
      <c r="DW203" s="7"/>
      <c r="QT203" s="8">
        <v>17.209877718481998</v>
      </c>
      <c r="QU203" s="171">
        <v>27.556385827829125</v>
      </c>
      <c r="QV203" s="8">
        <v>46.960833999999998</v>
      </c>
      <c r="QW203" s="171">
        <v>74.599707159991141</v>
      </c>
      <c r="QX203" s="172">
        <v>0.58855158236736482</v>
      </c>
      <c r="QY203" s="79">
        <v>23.061626157991402</v>
      </c>
      <c r="QZ203" s="8">
        <v>62.928581800000003</v>
      </c>
      <c r="RA203" s="7">
        <v>0.20760197999999999</v>
      </c>
      <c r="RB203" s="7">
        <v>0.54600000000000004</v>
      </c>
      <c r="RC203" s="13">
        <v>1</v>
      </c>
      <c r="RD203" s="14">
        <v>0.46363189999999999</v>
      </c>
      <c r="RE203" s="14">
        <v>1.1310507357220001</v>
      </c>
      <c r="RF203" s="1">
        <v>52</v>
      </c>
      <c r="RG203" s="14">
        <v>0.84492349530306954</v>
      </c>
      <c r="RH203" s="14">
        <v>0.28612724041893056</v>
      </c>
      <c r="RI203" s="1">
        <v>143</v>
      </c>
      <c r="RM203" s="7">
        <v>7.8210621379923809E-2</v>
      </c>
      <c r="RN203" s="7">
        <v>6.9421520738251002E-2</v>
      </c>
      <c r="RO203" s="7">
        <v>6.5048113446442138E-2</v>
      </c>
      <c r="RP203" s="5">
        <v>38051</v>
      </c>
      <c r="RQ203" s="5">
        <v>38636</v>
      </c>
      <c r="RR203" s="5">
        <v>43155</v>
      </c>
      <c r="RS203" s="7">
        <v>0.25837752683864224</v>
      </c>
      <c r="RT203" s="7">
        <v>0.25817401821571523</v>
      </c>
      <c r="RU203" s="7">
        <v>0.27320207647505695</v>
      </c>
      <c r="RV203" s="7">
        <v>0.33658814821856603</v>
      </c>
      <c r="RW203" s="7">
        <v>0.33825018992149908</v>
      </c>
    </row>
    <row r="204" spans="1:491" x14ac:dyDescent="0.2">
      <c r="A204" s="177"/>
      <c r="D204" s="70"/>
      <c r="E204" s="70"/>
      <c r="F204" s="70"/>
      <c r="G204" s="70"/>
      <c r="H204" s="70"/>
      <c r="I204" s="70"/>
      <c r="J204" s="70"/>
      <c r="P204" s="99"/>
      <c r="Q204" s="5"/>
      <c r="R204" s="5"/>
      <c r="W204" s="78"/>
      <c r="X204" s="78"/>
      <c r="Y204" s="78"/>
      <c r="Z204" s="78"/>
      <c r="AA204" s="78"/>
      <c r="AB204" s="78"/>
      <c r="AC204" s="78"/>
      <c r="AD204" s="78"/>
      <c r="AE204" s="98"/>
      <c r="AF204" s="98"/>
      <c r="AG204" s="98"/>
      <c r="AH204" s="98"/>
      <c r="AI204" s="98"/>
      <c r="AJ204" s="98"/>
      <c r="AK204" s="98"/>
      <c r="AL204" s="98"/>
      <c r="AM204" s="98"/>
      <c r="AN204" s="98"/>
      <c r="AO204" s="98"/>
      <c r="AP204" s="98"/>
      <c r="AQ204" s="98"/>
      <c r="AR204" s="98"/>
      <c r="AS204" s="98"/>
      <c r="AT204" s="98"/>
      <c r="AU204" s="98"/>
      <c r="AV204" s="98"/>
      <c r="AW204" s="98"/>
      <c r="BD204" s="98"/>
      <c r="BE204" s="98"/>
      <c r="BF204" s="98"/>
      <c r="BG204" s="98"/>
      <c r="BH204" s="98"/>
      <c r="BI204" s="98"/>
      <c r="BJ204" s="98"/>
      <c r="BK204" s="98"/>
      <c r="BL204" s="78"/>
      <c r="BM204" s="98"/>
      <c r="BN204" s="98"/>
      <c r="BO204" s="98"/>
      <c r="BP204" s="98"/>
      <c r="BQ204" s="98"/>
      <c r="BR204" s="98"/>
      <c r="BS204" s="98"/>
      <c r="BT204" s="98"/>
      <c r="BU204" s="98"/>
      <c r="BV204" s="98"/>
      <c r="BW204" s="98"/>
      <c r="BX204" s="98"/>
      <c r="BY204" s="98"/>
      <c r="BZ204" s="98"/>
      <c r="CA204" s="98"/>
      <c r="CB204" s="98"/>
      <c r="CC204" s="98"/>
      <c r="CD204" s="98"/>
      <c r="CE204" s="78"/>
      <c r="CF204" s="98"/>
      <c r="CG204" s="98"/>
      <c r="CH204" s="175"/>
      <c r="CQ204" s="98"/>
      <c r="CR204" s="98"/>
      <c r="CS204" s="98"/>
      <c r="CT204" s="77"/>
      <c r="CU204" s="79"/>
      <c r="CV204" s="79"/>
      <c r="CW204" s="98"/>
      <c r="CX204" s="98"/>
      <c r="CY204" s="98"/>
      <c r="CZ204" s="100"/>
      <c r="DA204" s="5"/>
      <c r="DD204" s="98"/>
      <c r="DE204" s="98"/>
      <c r="DG204" s="98"/>
      <c r="DH204" s="98"/>
      <c r="DI204" s="98"/>
      <c r="DJ204" s="98"/>
      <c r="DK204" s="98"/>
      <c r="DL204" s="98"/>
      <c r="DM204" s="108"/>
      <c r="DN204" s="101"/>
      <c r="DO204" s="102"/>
      <c r="DT204" s="7"/>
      <c r="DU204" s="7"/>
      <c r="DV204" s="7"/>
      <c r="DW204" s="7"/>
      <c r="QU204" s="171">
        <v>0</v>
      </c>
      <c r="QV204" s="8">
        <v>0</v>
      </c>
      <c r="QW204" s="171">
        <v>0</v>
      </c>
      <c r="QX204" s="172"/>
      <c r="QY204" s="79">
        <v>2.3761497774162499</v>
      </c>
      <c r="QZ204" s="8">
        <v>9.9430893499999993</v>
      </c>
      <c r="RA204" s="7">
        <v>7.2197269999999994E-2</v>
      </c>
      <c r="RB204" s="7">
        <v>0.221</v>
      </c>
      <c r="RC204" s="13">
        <v>0</v>
      </c>
      <c r="RD204" s="14">
        <v>1.4135629999999999</v>
      </c>
      <c r="RE204" s="14">
        <v>1.24920316594</v>
      </c>
      <c r="RF204" s="1">
        <v>2</v>
      </c>
      <c r="RG204" s="14">
        <v>0.90342317623667701</v>
      </c>
      <c r="RH204" s="14">
        <v>0.34577998970332302</v>
      </c>
      <c r="RI204" s="1">
        <v>27</v>
      </c>
      <c r="RM204" s="7">
        <v>9.7850259451445515E-2</v>
      </c>
      <c r="RN204" s="7">
        <v>7.559880239520958E-2</v>
      </c>
      <c r="RO204" s="7">
        <v>7.2628109550341366E-2</v>
      </c>
      <c r="RP204" s="5">
        <v>10692</v>
      </c>
      <c r="RQ204" s="5">
        <v>13510</v>
      </c>
      <c r="RR204" s="5">
        <v>14547</v>
      </c>
      <c r="RS204" s="7">
        <v>0.11655692669951598</v>
      </c>
      <c r="RT204" s="7">
        <v>0.14044827012641384</v>
      </c>
      <c r="RU204" s="7">
        <v>0.14269598995526955</v>
      </c>
      <c r="RV204" s="7">
        <v>0.21440718615096149</v>
      </c>
      <c r="RW204" s="7">
        <v>0.21532409950561093</v>
      </c>
    </row>
    <row r="205" spans="1:491" x14ac:dyDescent="0.2">
      <c r="A205" s="177"/>
      <c r="D205" s="70"/>
      <c r="E205" s="70"/>
      <c r="F205" s="70"/>
      <c r="G205" s="70"/>
      <c r="H205" s="70"/>
      <c r="I205" s="70"/>
      <c r="J205" s="70"/>
      <c r="P205" s="99"/>
      <c r="Q205" s="5"/>
      <c r="R205" s="5"/>
      <c r="W205" s="78"/>
      <c r="X205" s="78"/>
      <c r="Y205" s="78"/>
      <c r="Z205" s="78"/>
      <c r="AA205" s="78"/>
      <c r="AB205" s="78"/>
      <c r="AC205" s="78"/>
      <c r="AD205" s="78"/>
      <c r="AE205" s="98"/>
      <c r="AF205" s="98"/>
      <c r="AG205" s="98"/>
      <c r="AH205" s="98"/>
      <c r="AI205" s="98"/>
      <c r="AJ205" s="98"/>
      <c r="AK205" s="98"/>
      <c r="AL205" s="98"/>
      <c r="AM205" s="98"/>
      <c r="AN205" s="98"/>
      <c r="AO205" s="98"/>
      <c r="AP205" s="98"/>
      <c r="AQ205" s="98"/>
      <c r="AR205" s="98"/>
      <c r="AS205" s="98"/>
      <c r="AT205" s="98"/>
      <c r="AU205" s="98"/>
      <c r="AV205" s="98"/>
      <c r="AW205" s="98"/>
      <c r="BD205" s="98"/>
      <c r="BE205" s="98"/>
      <c r="BF205" s="98"/>
      <c r="BG205" s="98"/>
      <c r="BH205" s="98"/>
      <c r="BI205" s="98"/>
      <c r="BJ205" s="98"/>
      <c r="BK205" s="98"/>
      <c r="BL205" s="78"/>
      <c r="BM205" s="98"/>
      <c r="BN205" s="98"/>
      <c r="BO205" s="98"/>
      <c r="BP205" s="98"/>
      <c r="BQ205" s="98"/>
      <c r="BR205" s="98"/>
      <c r="BS205" s="98"/>
      <c r="BT205" s="98"/>
      <c r="BU205" s="98"/>
      <c r="BV205" s="98"/>
      <c r="BW205" s="98"/>
      <c r="BX205" s="98"/>
      <c r="BY205" s="98"/>
      <c r="BZ205" s="98"/>
      <c r="CA205" s="98"/>
      <c r="CB205" s="98"/>
      <c r="CC205" s="98"/>
      <c r="CD205" s="98"/>
      <c r="CE205" s="78"/>
      <c r="CF205" s="98"/>
      <c r="CG205" s="98"/>
      <c r="CH205" s="175"/>
      <c r="CQ205" s="98"/>
      <c r="CR205" s="98"/>
      <c r="CS205" s="98"/>
      <c r="CT205" s="77"/>
      <c r="CU205" s="79"/>
      <c r="CV205" s="79"/>
      <c r="CW205" s="98"/>
      <c r="CX205" s="98"/>
      <c r="CY205" s="98"/>
      <c r="CZ205" s="100"/>
      <c r="DA205" s="5"/>
      <c r="DD205" s="98"/>
      <c r="DE205" s="98"/>
      <c r="DG205" s="98"/>
      <c r="DH205" s="98"/>
      <c r="DI205" s="98"/>
      <c r="DJ205" s="98"/>
      <c r="DK205" s="98"/>
      <c r="DL205" s="98"/>
      <c r="DM205" s="108"/>
      <c r="DN205" s="101"/>
      <c r="DO205" s="102"/>
      <c r="DT205" s="7"/>
      <c r="DU205" s="7"/>
      <c r="DV205" s="7"/>
      <c r="DW205" s="7"/>
      <c r="QT205" s="8"/>
      <c r="QU205" s="171">
        <v>0</v>
      </c>
      <c r="QV205" s="8">
        <v>0</v>
      </c>
      <c r="QW205" s="171">
        <v>0</v>
      </c>
      <c r="QX205" s="172"/>
      <c r="QY205" s="79">
        <v>7.1410777029004002</v>
      </c>
      <c r="QZ205" s="8">
        <v>15.303380600000001</v>
      </c>
      <c r="RA205" s="7">
        <v>8.0599219999999999E-2</v>
      </c>
      <c r="RB205" s="7">
        <v>0.26200000000000001</v>
      </c>
      <c r="RC205" s="13">
        <v>0</v>
      </c>
      <c r="RD205" s="14">
        <v>-3.6319400000000002E-2</v>
      </c>
      <c r="RE205" s="14">
        <v>1.068866793028</v>
      </c>
      <c r="RF205" s="1">
        <v>121</v>
      </c>
      <c r="RG205" s="14">
        <v>0.87414009651881341</v>
      </c>
      <c r="RH205" s="14">
        <v>0.19472669650918661</v>
      </c>
      <c r="RI205" s="1">
        <v>144</v>
      </c>
      <c r="RM205" s="7">
        <v>4.9732574189095928E-2</v>
      </c>
      <c r="RN205" s="7">
        <v>6.1987250242155296E-2</v>
      </c>
      <c r="RO205" s="7">
        <v>4.934008431667479E-2</v>
      </c>
      <c r="RP205" s="5">
        <v>16183</v>
      </c>
      <c r="RQ205" s="5">
        <v>19858</v>
      </c>
      <c r="RR205" s="5">
        <v>24761</v>
      </c>
      <c r="RS205" s="7">
        <v>7.7558277739437159E-2</v>
      </c>
      <c r="RT205" s="7">
        <v>8.9464555222670245E-2</v>
      </c>
      <c r="RU205" s="7">
        <v>0.10491282333749974</v>
      </c>
      <c r="RV205" s="7">
        <v>0.12729085192853309</v>
      </c>
      <c r="RW205" s="7">
        <v>0.15425290765417454</v>
      </c>
    </row>
    <row r="206" spans="1:491" x14ac:dyDescent="0.2">
      <c r="A206" s="177"/>
      <c r="D206" s="70"/>
      <c r="E206" s="70"/>
      <c r="F206" s="70"/>
      <c r="G206" s="70"/>
      <c r="H206" s="70"/>
      <c r="I206" s="70"/>
      <c r="J206" s="70"/>
      <c r="P206" s="99"/>
      <c r="Q206" s="5"/>
      <c r="R206" s="5"/>
      <c r="W206" s="78"/>
      <c r="X206" s="78"/>
      <c r="Y206" s="78"/>
      <c r="Z206" s="78"/>
      <c r="AA206" s="78"/>
      <c r="AB206" s="78"/>
      <c r="AC206" s="78"/>
      <c r="AD206" s="78"/>
      <c r="AE206" s="98"/>
      <c r="AF206" s="98"/>
      <c r="AG206" s="98"/>
      <c r="AH206" s="98"/>
      <c r="AI206" s="98"/>
      <c r="AJ206" s="98"/>
      <c r="AK206" s="98"/>
      <c r="AL206" s="98"/>
      <c r="AM206" s="98"/>
      <c r="AN206" s="98"/>
      <c r="AO206" s="98"/>
      <c r="AP206" s="98"/>
      <c r="AQ206" s="98"/>
      <c r="AR206" s="98"/>
      <c r="AS206" s="98"/>
      <c r="AT206" s="98"/>
      <c r="AU206" s="98"/>
      <c r="AV206" s="98"/>
      <c r="AW206" s="98"/>
      <c r="BD206" s="98"/>
      <c r="BE206" s="98"/>
      <c r="BF206" s="98"/>
      <c r="BG206" s="98"/>
      <c r="BH206" s="98"/>
      <c r="BI206" s="98"/>
      <c r="BJ206" s="98"/>
      <c r="BK206" s="98"/>
      <c r="BL206" s="78"/>
      <c r="BM206" s="98"/>
      <c r="BN206" s="98"/>
      <c r="BO206" s="98"/>
      <c r="BP206" s="98"/>
      <c r="BQ206" s="98"/>
      <c r="BR206" s="98"/>
      <c r="BS206" s="98"/>
      <c r="BT206" s="98"/>
      <c r="BU206" s="98"/>
      <c r="BV206" s="98"/>
      <c r="BW206" s="98"/>
      <c r="BX206" s="98"/>
      <c r="BY206" s="98"/>
      <c r="BZ206" s="98"/>
      <c r="CA206" s="98"/>
      <c r="CB206" s="98"/>
      <c r="CC206" s="98"/>
      <c r="CD206" s="98"/>
      <c r="CE206" s="78"/>
      <c r="CF206" s="98"/>
      <c r="CG206" s="98"/>
      <c r="CH206" s="175"/>
      <c r="CQ206" s="98"/>
      <c r="CR206" s="98"/>
      <c r="CS206" s="98"/>
      <c r="CT206" s="77"/>
      <c r="CU206" s="79"/>
      <c r="CV206" s="79"/>
      <c r="CW206" s="98"/>
      <c r="CX206" s="98"/>
      <c r="CY206" s="98"/>
      <c r="CZ206" s="100"/>
      <c r="DA206" s="5"/>
      <c r="DD206" s="98"/>
      <c r="DE206" s="98"/>
      <c r="DG206" s="98"/>
      <c r="DH206" s="98"/>
      <c r="DI206" s="98"/>
      <c r="DJ206" s="98"/>
      <c r="DK206" s="98"/>
      <c r="DL206" s="98"/>
      <c r="DM206" s="108"/>
      <c r="DN206" s="101"/>
      <c r="DO206" s="102"/>
      <c r="DT206" s="7"/>
      <c r="DU206" s="7"/>
      <c r="DV206" s="7"/>
      <c r="DW206" s="7"/>
      <c r="QT206" s="8">
        <v>7.3194784322064006</v>
      </c>
      <c r="QU206" s="171">
        <v>8.9556673488267649</v>
      </c>
      <c r="QV206" s="8">
        <v>34.082289600000003</v>
      </c>
      <c r="QW206" s="171">
        <v>41.126508428247575</v>
      </c>
      <c r="QX206" s="172">
        <v>0.20668267627910697</v>
      </c>
      <c r="QY206" s="79">
        <v>2.5173928211646999</v>
      </c>
      <c r="QZ206" s="8">
        <v>11.7219433</v>
      </c>
      <c r="RA206" s="7">
        <v>0.20070352999999999</v>
      </c>
      <c r="RB206" s="7">
        <v>0.51700000000000002</v>
      </c>
      <c r="RC206" s="13">
        <v>1</v>
      </c>
      <c r="RD206" s="14">
        <v>-0.71160749999999995</v>
      </c>
      <c r="RE206" s="14">
        <v>0.98487445915000005</v>
      </c>
      <c r="RF206" s="1">
        <v>239</v>
      </c>
      <c r="RG206" s="14">
        <v>0.79761540182704271</v>
      </c>
      <c r="RH206" s="14">
        <v>0.18725905732295733</v>
      </c>
      <c r="RI206" s="1">
        <v>209</v>
      </c>
      <c r="RM206" s="7">
        <v>0.10508675810381291</v>
      </c>
      <c r="RN206" s="7">
        <v>0.10253187073821524</v>
      </c>
      <c r="RO206" s="7">
        <v>7.143718945717388E-2</v>
      </c>
      <c r="RP206" s="5">
        <v>14664</v>
      </c>
      <c r="RQ206" s="5">
        <v>14256</v>
      </c>
      <c r="RR206" s="5">
        <v>17138</v>
      </c>
      <c r="RS206" s="7">
        <v>0.18135721087846446</v>
      </c>
      <c r="RT206" s="7">
        <v>0.16906018381262972</v>
      </c>
      <c r="RU206" s="7">
        <v>0.1879764398767152</v>
      </c>
      <c r="RV206" s="7">
        <v>0.28644396898227736</v>
      </c>
      <c r="RW206" s="7">
        <v>0.25941362933388906</v>
      </c>
    </row>
    <row r="207" spans="1:491" x14ac:dyDescent="0.2">
      <c r="A207" s="177"/>
      <c r="D207" s="70"/>
      <c r="E207" s="70"/>
      <c r="F207" s="70"/>
      <c r="G207" s="70"/>
      <c r="H207" s="70"/>
      <c r="I207" s="70"/>
      <c r="J207" s="70"/>
      <c r="P207" s="99"/>
      <c r="Q207" s="5"/>
      <c r="R207" s="5"/>
      <c r="W207" s="78"/>
      <c r="X207" s="78"/>
      <c r="Y207" s="78"/>
      <c r="Z207" s="78"/>
      <c r="AA207" s="78"/>
      <c r="AB207" s="78"/>
      <c r="AC207" s="78"/>
      <c r="AD207" s="78"/>
      <c r="AE207" s="98"/>
      <c r="AF207" s="98"/>
      <c r="AG207" s="98"/>
      <c r="AH207" s="98"/>
      <c r="AI207" s="98"/>
      <c r="AJ207" s="98"/>
      <c r="AK207" s="98"/>
      <c r="AL207" s="98"/>
      <c r="AM207" s="98"/>
      <c r="AN207" s="98"/>
      <c r="AO207" s="98"/>
      <c r="AP207" s="98"/>
      <c r="AQ207" s="98"/>
      <c r="AR207" s="98"/>
      <c r="AS207" s="98"/>
      <c r="AT207" s="98"/>
      <c r="AU207" s="98"/>
      <c r="AV207" s="98"/>
      <c r="AW207" s="98"/>
      <c r="BD207" s="98"/>
      <c r="BE207" s="98"/>
      <c r="BF207" s="98"/>
      <c r="BG207" s="98"/>
      <c r="BH207" s="98"/>
      <c r="BI207" s="98"/>
      <c r="BJ207" s="98"/>
      <c r="BK207" s="98"/>
      <c r="BL207" s="78"/>
      <c r="BM207" s="98"/>
      <c r="BN207" s="98"/>
      <c r="BO207" s="98"/>
      <c r="BP207" s="98"/>
      <c r="BQ207" s="98"/>
      <c r="BR207" s="98"/>
      <c r="BS207" s="98"/>
      <c r="BT207" s="98"/>
      <c r="BU207" s="98"/>
      <c r="BV207" s="98"/>
      <c r="BW207" s="98"/>
      <c r="BX207" s="98"/>
      <c r="BY207" s="98"/>
      <c r="BZ207" s="98"/>
      <c r="CA207" s="98"/>
      <c r="CB207" s="98"/>
      <c r="CC207" s="98"/>
      <c r="CD207" s="98"/>
      <c r="CE207" s="78"/>
      <c r="CF207" s="98"/>
      <c r="CG207" s="98"/>
      <c r="CH207" s="175"/>
      <c r="CQ207" s="98"/>
      <c r="CR207" s="98"/>
      <c r="CS207" s="98"/>
      <c r="CT207" s="77"/>
      <c r="CU207" s="79"/>
      <c r="CV207" s="79"/>
      <c r="CW207" s="98"/>
      <c r="CX207" s="98"/>
      <c r="CY207" s="98"/>
      <c r="CZ207" s="100"/>
      <c r="DA207" s="5"/>
      <c r="DD207" s="98"/>
      <c r="DE207" s="98"/>
      <c r="DG207" s="98"/>
      <c r="DH207" s="98"/>
      <c r="DI207" s="98"/>
      <c r="DJ207" s="98"/>
      <c r="DK207" s="98"/>
      <c r="DL207" s="98"/>
      <c r="DM207" s="108"/>
      <c r="DN207" s="101"/>
      <c r="DO207" s="102"/>
      <c r="DT207" s="7"/>
      <c r="DU207" s="7"/>
      <c r="DV207" s="7"/>
      <c r="DW207" s="7"/>
      <c r="QT207" s="8">
        <v>12.319329844495442</v>
      </c>
      <c r="QU207" s="171">
        <v>15.442639987173873</v>
      </c>
      <c r="QV207" s="8">
        <v>2.0236221200000002</v>
      </c>
      <c r="QW207" s="171">
        <v>2.5134300643995204</v>
      </c>
      <c r="QX207" s="172">
        <v>0.24204516226553219</v>
      </c>
      <c r="QY207" s="79">
        <v>37.519330500758521</v>
      </c>
      <c r="QZ207" s="8">
        <v>6.1630744599999998</v>
      </c>
      <c r="RA207" s="7">
        <v>8.8444900000000007E-2</v>
      </c>
      <c r="RB207" s="7">
        <v>0.25</v>
      </c>
      <c r="RC207" s="13">
        <v>0</v>
      </c>
      <c r="RD207" s="14">
        <v>-0.72765760000000002</v>
      </c>
      <c r="RE207" s="14">
        <v>0.98287814771199999</v>
      </c>
      <c r="RF207" s="1">
        <v>243</v>
      </c>
      <c r="RG207" s="14">
        <v>0.82819436531915125</v>
      </c>
      <c r="RH207" s="14">
        <v>0.15468378239284875</v>
      </c>
      <c r="RI207" s="1">
        <v>131</v>
      </c>
      <c r="RJ207" s="1">
        <v>22</v>
      </c>
      <c r="RM207" s="7">
        <v>4.2355683454859593E-2</v>
      </c>
      <c r="RN207" s="7">
        <v>3.8905270811067753E-2</v>
      </c>
      <c r="RO207" s="7">
        <v>3.5473503592878375E-2</v>
      </c>
      <c r="RP207" s="5">
        <v>443691</v>
      </c>
      <c r="RQ207" s="5">
        <v>467740</v>
      </c>
      <c r="RR207" s="5">
        <v>500913</v>
      </c>
      <c r="RS207" s="7">
        <v>0.20842716739056294</v>
      </c>
      <c r="RT207" s="7">
        <v>0.20837686212262488</v>
      </c>
      <c r="RU207" s="7">
        <v>0.20435102588977488</v>
      </c>
      <c r="RV207" s="7">
        <v>0.25078285084542251</v>
      </c>
      <c r="RW207" s="7">
        <v>0.23982452948265326</v>
      </c>
    </row>
    <row r="208" spans="1:491" x14ac:dyDescent="0.2">
      <c r="A208" s="177"/>
      <c r="D208" s="70"/>
      <c r="E208" s="70"/>
      <c r="F208" s="70"/>
      <c r="G208" s="70"/>
      <c r="H208" s="70"/>
      <c r="I208" s="70"/>
      <c r="J208" s="70"/>
      <c r="P208" s="99"/>
      <c r="Q208" s="5"/>
      <c r="R208" s="5"/>
      <c r="W208" s="78"/>
      <c r="X208" s="78"/>
      <c r="Y208" s="78"/>
      <c r="Z208" s="78"/>
      <c r="AA208" s="78"/>
      <c r="AB208" s="78"/>
      <c r="AC208" s="78"/>
      <c r="AD208" s="78"/>
      <c r="AE208" s="98"/>
      <c r="AF208" s="98"/>
      <c r="AG208" s="98"/>
      <c r="AH208" s="98"/>
      <c r="AI208" s="98"/>
      <c r="AJ208" s="98"/>
      <c r="AK208" s="98"/>
      <c r="AL208" s="98"/>
      <c r="AM208" s="98"/>
      <c r="AN208" s="98"/>
      <c r="AO208" s="98"/>
      <c r="AP208" s="98"/>
      <c r="AQ208" s="98"/>
      <c r="AR208" s="98"/>
      <c r="AS208" s="98"/>
      <c r="AT208" s="98"/>
      <c r="AU208" s="98"/>
      <c r="AV208" s="98"/>
      <c r="AW208" s="98"/>
      <c r="BD208" s="98"/>
      <c r="BE208" s="98"/>
      <c r="BF208" s="98"/>
      <c r="BG208" s="98"/>
      <c r="BH208" s="98"/>
      <c r="BI208" s="98"/>
      <c r="BJ208" s="98"/>
      <c r="BK208" s="98"/>
      <c r="BL208" s="78"/>
      <c r="BM208" s="98"/>
      <c r="BN208" s="98"/>
      <c r="BO208" s="98"/>
      <c r="BP208" s="98"/>
      <c r="BQ208" s="98"/>
      <c r="BR208" s="98"/>
      <c r="BS208" s="98"/>
      <c r="BT208" s="98"/>
      <c r="BU208" s="98"/>
      <c r="BV208" s="98"/>
      <c r="BW208" s="98"/>
      <c r="BX208" s="98"/>
      <c r="BY208" s="98"/>
      <c r="BZ208" s="98"/>
      <c r="CA208" s="98"/>
      <c r="CB208" s="98"/>
      <c r="CC208" s="98"/>
      <c r="CD208" s="98"/>
      <c r="CE208" s="78"/>
      <c r="CF208" s="98"/>
      <c r="CG208" s="98"/>
      <c r="CH208" s="175"/>
      <c r="CQ208" s="98"/>
      <c r="CR208" s="98"/>
      <c r="CS208" s="98"/>
      <c r="CT208" s="77"/>
      <c r="CU208" s="79"/>
      <c r="CV208" s="79"/>
      <c r="CW208" s="98"/>
      <c r="CX208" s="98"/>
      <c r="CY208" s="98"/>
      <c r="CZ208" s="100"/>
      <c r="DA208" s="5"/>
      <c r="DD208" s="98"/>
      <c r="DE208" s="98"/>
      <c r="DG208" s="98"/>
      <c r="DH208" s="98"/>
      <c r="DI208" s="98"/>
      <c r="DJ208" s="98"/>
      <c r="DK208" s="98"/>
      <c r="DL208" s="98"/>
      <c r="DM208" s="108"/>
      <c r="DN208" s="101"/>
      <c r="DO208" s="102"/>
      <c r="DT208" s="7"/>
      <c r="DU208" s="7"/>
      <c r="DV208" s="7"/>
      <c r="DW208" s="7"/>
      <c r="QU208" s="171">
        <v>0</v>
      </c>
      <c r="QV208" s="8">
        <v>0</v>
      </c>
      <c r="QW208" s="171">
        <v>0</v>
      </c>
      <c r="QX208" s="172"/>
      <c r="QY208" s="79">
        <v>2.8122966415109998</v>
      </c>
      <c r="QZ208" s="8">
        <v>10.6953798</v>
      </c>
      <c r="RA208" s="7">
        <v>9.2910839999999995E-2</v>
      </c>
      <c r="RB208" s="7">
        <v>0.27800000000000002</v>
      </c>
      <c r="RC208" s="13">
        <v>0</v>
      </c>
      <c r="RD208" s="14">
        <v>-0.89024170000000002</v>
      </c>
      <c r="RE208" s="14">
        <v>0.96265593735400001</v>
      </c>
      <c r="RF208" s="1">
        <v>279</v>
      </c>
      <c r="RG208" s="14">
        <v>0.78842488051608639</v>
      </c>
      <c r="RH208" s="14">
        <v>0.17423105683791362</v>
      </c>
      <c r="RI208" s="1">
        <v>287</v>
      </c>
      <c r="RM208" s="7">
        <v>0.10415971261901356</v>
      </c>
      <c r="RN208" s="7">
        <v>0.10492218857826914</v>
      </c>
      <c r="RO208" s="7">
        <v>8.4643078645226674E-2</v>
      </c>
      <c r="RP208" s="5">
        <v>26963</v>
      </c>
      <c r="RQ208" s="5">
        <v>26990</v>
      </c>
      <c r="RR208" s="5">
        <v>27918</v>
      </c>
      <c r="RS208" s="7">
        <v>0.21428798499515203</v>
      </c>
      <c r="RT208" s="7">
        <v>0.21117448692971544</v>
      </c>
      <c r="RU208" s="7">
        <v>0.21115766862813318</v>
      </c>
      <c r="RV208" s="7">
        <v>0.31844769761416558</v>
      </c>
      <c r="RW208" s="7">
        <v>0.29580074727335987</v>
      </c>
    </row>
    <row r="209" spans="1:491" x14ac:dyDescent="0.2">
      <c r="A209" s="177"/>
      <c r="D209" s="70"/>
      <c r="E209" s="70"/>
      <c r="F209" s="70"/>
      <c r="G209" s="70"/>
      <c r="H209" s="70"/>
      <c r="I209" s="70"/>
      <c r="J209" s="70"/>
      <c r="P209" s="99"/>
      <c r="Q209" s="5"/>
      <c r="R209" s="5"/>
      <c r="W209" s="78"/>
      <c r="X209" s="78"/>
      <c r="Y209" s="78"/>
      <c r="Z209" s="78"/>
      <c r="AA209" s="78"/>
      <c r="AB209" s="78"/>
      <c r="AC209" s="78"/>
      <c r="AD209" s="78"/>
      <c r="AE209" s="98"/>
      <c r="AF209" s="98"/>
      <c r="AG209" s="98"/>
      <c r="AH209" s="98"/>
      <c r="AI209" s="98"/>
      <c r="AJ209" s="98"/>
      <c r="AK209" s="98"/>
      <c r="AL209" s="98"/>
      <c r="AM209" s="98"/>
      <c r="AN209" s="98"/>
      <c r="AO209" s="98"/>
      <c r="AP209" s="98"/>
      <c r="AQ209" s="98"/>
      <c r="AR209" s="98"/>
      <c r="AS209" s="98"/>
      <c r="AT209" s="98"/>
      <c r="AU209" s="98"/>
      <c r="AV209" s="98"/>
      <c r="AW209" s="98"/>
      <c r="BD209" s="98"/>
      <c r="BE209" s="98"/>
      <c r="BF209" s="98"/>
      <c r="BG209" s="98"/>
      <c r="BH209" s="98"/>
      <c r="BI209" s="98"/>
      <c r="BJ209" s="98"/>
      <c r="BK209" s="98"/>
      <c r="BL209" s="78"/>
      <c r="BM209" s="98"/>
      <c r="BN209" s="98"/>
      <c r="BO209" s="98"/>
      <c r="BP209" s="98"/>
      <c r="BQ209" s="98"/>
      <c r="BR209" s="98"/>
      <c r="BS209" s="98"/>
      <c r="BT209" s="98"/>
      <c r="BU209" s="98"/>
      <c r="BV209" s="98"/>
      <c r="BW209" s="98"/>
      <c r="BX209" s="98"/>
      <c r="BY209" s="98"/>
      <c r="BZ209" s="98"/>
      <c r="CA209" s="98"/>
      <c r="CB209" s="98"/>
      <c r="CC209" s="98"/>
      <c r="CD209" s="98"/>
      <c r="CE209" s="78"/>
      <c r="CF209" s="98"/>
      <c r="CG209" s="98"/>
      <c r="CH209" s="175"/>
      <c r="CQ209" s="98"/>
      <c r="CR209" s="98"/>
      <c r="CS209" s="98"/>
      <c r="CT209" s="77"/>
      <c r="CU209" s="79"/>
      <c r="CV209" s="79"/>
      <c r="CW209" s="98"/>
      <c r="CX209" s="98"/>
      <c r="CY209" s="98"/>
      <c r="CZ209" s="100"/>
      <c r="DA209" s="5"/>
      <c r="DD209" s="98"/>
      <c r="DE209" s="98"/>
      <c r="DG209" s="98"/>
      <c r="DH209" s="98"/>
      <c r="DI209" s="98"/>
      <c r="DJ209" s="98"/>
      <c r="DK209" s="98"/>
      <c r="DL209" s="98"/>
      <c r="DM209" s="108"/>
      <c r="DN209" s="101"/>
      <c r="DO209" s="102"/>
      <c r="DT209" s="7"/>
      <c r="DU209" s="7"/>
      <c r="DV209" s="7"/>
      <c r="DW209" s="7"/>
      <c r="QT209" s="8">
        <v>2.9066001347313</v>
      </c>
      <c r="QU209" s="171">
        <v>5.079848998957476</v>
      </c>
      <c r="QV209" s="8">
        <v>17.422422300000001</v>
      </c>
      <c r="QW209" s="171">
        <v>28.664407672795516</v>
      </c>
      <c r="QX209" s="172">
        <v>0.64525960737362653</v>
      </c>
      <c r="QY209" s="79">
        <v>1.8600529056102</v>
      </c>
      <c r="QZ209" s="8">
        <v>11.149324200000001</v>
      </c>
      <c r="RA209" s="7">
        <v>0.16756674999999999</v>
      </c>
      <c r="RB209" s="7">
        <v>0.50600000000000001</v>
      </c>
      <c r="RC209" s="13">
        <v>1</v>
      </c>
      <c r="RD209" s="14">
        <v>-0.61633159999999998</v>
      </c>
      <c r="RE209" s="14">
        <v>0.99672487559199996</v>
      </c>
      <c r="RF209" s="1">
        <v>227</v>
      </c>
      <c r="RG209" s="14">
        <v>0.79721295991884411</v>
      </c>
      <c r="RH209" s="14">
        <v>0.19951191567315585</v>
      </c>
      <c r="RI209" s="1">
        <v>139</v>
      </c>
      <c r="RM209" s="7">
        <v>7.3770627198995686E-2</v>
      </c>
      <c r="RN209" s="7">
        <v>7.932982545053438E-2</v>
      </c>
      <c r="RO209" s="7">
        <v>6.298289893891007E-2</v>
      </c>
      <c r="RP209" s="5">
        <v>9599</v>
      </c>
      <c r="RQ209" s="5">
        <v>11588</v>
      </c>
      <c r="RR209" s="5">
        <v>13089</v>
      </c>
      <c r="RS209" s="7">
        <v>0.15855894547316607</v>
      </c>
      <c r="RT209" s="7">
        <v>0.17273093147703728</v>
      </c>
      <c r="RU209" s="7">
        <v>0.16855104563716905</v>
      </c>
      <c r="RV209" s="7">
        <v>0.23232957267216175</v>
      </c>
      <c r="RW209" s="7">
        <v>0.23153394457607912</v>
      </c>
    </row>
    <row r="210" spans="1:491" x14ac:dyDescent="0.2">
      <c r="A210" s="177"/>
      <c r="D210" s="70"/>
      <c r="E210" s="70"/>
      <c r="F210" s="70"/>
      <c r="G210" s="70"/>
      <c r="H210" s="70"/>
      <c r="I210" s="70"/>
      <c r="J210" s="70"/>
      <c r="P210" s="99"/>
      <c r="Q210" s="5"/>
      <c r="R210" s="5"/>
      <c r="W210" s="78"/>
      <c r="X210" s="78"/>
      <c r="Y210" s="78"/>
      <c r="Z210" s="78"/>
      <c r="AA210" s="78"/>
      <c r="AB210" s="78"/>
      <c r="AC210" s="78"/>
      <c r="AD210" s="78"/>
      <c r="AE210" s="98"/>
      <c r="AF210" s="98"/>
      <c r="AG210" s="98"/>
      <c r="AH210" s="98"/>
      <c r="AI210" s="98"/>
      <c r="AJ210" s="98"/>
      <c r="AK210" s="98"/>
      <c r="AL210" s="98"/>
      <c r="AM210" s="98"/>
      <c r="AN210" s="98"/>
      <c r="AO210" s="98"/>
      <c r="AP210" s="98"/>
      <c r="AQ210" s="98"/>
      <c r="AR210" s="98"/>
      <c r="AS210" s="98"/>
      <c r="AT210" s="98"/>
      <c r="AU210" s="98"/>
      <c r="AV210" s="98"/>
      <c r="AW210" s="98"/>
      <c r="BD210" s="98"/>
      <c r="BE210" s="98"/>
      <c r="BF210" s="98"/>
      <c r="BG210" s="98"/>
      <c r="BH210" s="98"/>
      <c r="BI210" s="98"/>
      <c r="BJ210" s="98"/>
      <c r="BK210" s="98"/>
      <c r="BL210" s="78"/>
      <c r="BM210" s="98"/>
      <c r="BN210" s="98"/>
      <c r="BO210" s="98"/>
      <c r="BP210" s="98"/>
      <c r="BQ210" s="98"/>
      <c r="BR210" s="98"/>
      <c r="BS210" s="98"/>
      <c r="BT210" s="98"/>
      <c r="BU210" s="98"/>
      <c r="BV210" s="98"/>
      <c r="BW210" s="98"/>
      <c r="BX210" s="98"/>
      <c r="BY210" s="98"/>
      <c r="BZ210" s="98"/>
      <c r="CA210" s="98"/>
      <c r="CB210" s="98"/>
      <c r="CC210" s="98"/>
      <c r="CD210" s="98"/>
      <c r="CE210" s="78"/>
      <c r="CF210" s="98"/>
      <c r="CG210" s="98"/>
      <c r="CH210" s="175"/>
      <c r="CQ210" s="98"/>
      <c r="CR210" s="98"/>
      <c r="CS210" s="98"/>
      <c r="CT210" s="77"/>
      <c r="CU210" s="79"/>
      <c r="CV210" s="79"/>
      <c r="CW210" s="98"/>
      <c r="CX210" s="98"/>
      <c r="CY210" s="98"/>
      <c r="CZ210" s="100"/>
      <c r="DA210" s="5"/>
      <c r="DD210" s="98"/>
      <c r="DE210" s="98"/>
      <c r="DG210" s="98"/>
      <c r="DH210" s="98"/>
      <c r="DI210" s="98"/>
      <c r="DJ210" s="98"/>
      <c r="DK210" s="98"/>
      <c r="DL210" s="98"/>
      <c r="DM210" s="108"/>
      <c r="DN210" s="101"/>
      <c r="DO210" s="102"/>
      <c r="DT210" s="7"/>
      <c r="DU210" s="7"/>
      <c r="DV210" s="7"/>
      <c r="DW210" s="7"/>
      <c r="QT210" s="8">
        <v>1.4335866371189601</v>
      </c>
      <c r="QU210" s="171">
        <v>2.3400861873983496</v>
      </c>
      <c r="QV210" s="8">
        <v>2.33364583</v>
      </c>
      <c r="QW210" s="171">
        <v>3.7992544439059919</v>
      </c>
      <c r="QX210" s="172">
        <v>0.62803386660691007</v>
      </c>
      <c r="QY210" s="79">
        <v>7.2716015607328002</v>
      </c>
      <c r="QZ210" s="8">
        <v>11.8369844</v>
      </c>
      <c r="RA210" s="7">
        <v>8.7543949999999995E-2</v>
      </c>
      <c r="RB210" s="7">
        <v>0.245</v>
      </c>
      <c r="RC210" s="13">
        <v>0</v>
      </c>
      <c r="RD210" s="14">
        <v>-0.39331650000000001</v>
      </c>
      <c r="RE210" s="14">
        <v>1.0244634937299999</v>
      </c>
      <c r="RF210" s="1">
        <v>190</v>
      </c>
      <c r="RG210" s="14">
        <v>0.73500784047337464</v>
      </c>
      <c r="RH210" s="14">
        <v>0.28945565325662526</v>
      </c>
      <c r="RI210" s="1">
        <v>37</v>
      </c>
      <c r="RJ210" s="1">
        <v>8</v>
      </c>
      <c r="RM210" s="7">
        <v>5.5796537596780917E-2</v>
      </c>
      <c r="RN210" s="7">
        <v>5.6297755208580512E-2</v>
      </c>
      <c r="RO210" s="7">
        <v>6.7210180205821118E-2</v>
      </c>
      <c r="RP210" s="5">
        <v>21861</v>
      </c>
      <c r="RQ210" s="5">
        <v>23185</v>
      </c>
      <c r="RR210" s="5">
        <v>27305</v>
      </c>
      <c r="RS210" s="7">
        <v>9.3980130087312402E-2</v>
      </c>
      <c r="RT210" s="7">
        <v>9.1693955357284099E-2</v>
      </c>
      <c r="RU210" s="7">
        <v>0.10225519421184295</v>
      </c>
      <c r="RV210" s="7">
        <v>0.14977666768409331</v>
      </c>
      <c r="RW210" s="7">
        <v>0.16946537441766407</v>
      </c>
    </row>
    <row r="211" spans="1:491" x14ac:dyDescent="0.2">
      <c r="A211" s="177"/>
      <c r="D211" s="70"/>
      <c r="E211" s="70"/>
      <c r="F211" s="70"/>
      <c r="G211" s="70"/>
      <c r="H211" s="70"/>
      <c r="I211" s="70"/>
      <c r="J211" s="70"/>
      <c r="P211" s="99"/>
      <c r="Q211" s="5"/>
      <c r="R211" s="5"/>
      <c r="W211" s="78"/>
      <c r="X211" s="78"/>
      <c r="Y211" s="78"/>
      <c r="Z211" s="78"/>
      <c r="AA211" s="78"/>
      <c r="AB211" s="78"/>
      <c r="AC211" s="78"/>
      <c r="AD211" s="78"/>
      <c r="AE211" s="98"/>
      <c r="AF211" s="98"/>
      <c r="AG211" s="98"/>
      <c r="AH211" s="98"/>
      <c r="AI211" s="98"/>
      <c r="AJ211" s="98"/>
      <c r="AK211" s="98"/>
      <c r="AL211" s="98"/>
      <c r="AM211" s="98"/>
      <c r="AN211" s="98"/>
      <c r="AO211" s="98"/>
      <c r="AP211" s="98"/>
      <c r="AQ211" s="98"/>
      <c r="AR211" s="98"/>
      <c r="AS211" s="98"/>
      <c r="AT211" s="98"/>
      <c r="AU211" s="98"/>
      <c r="AV211" s="98"/>
      <c r="AW211" s="98"/>
      <c r="BD211" s="98"/>
      <c r="BE211" s="98"/>
      <c r="BF211" s="98"/>
      <c r="BG211" s="98"/>
      <c r="BH211" s="98"/>
      <c r="BI211" s="98"/>
      <c r="BJ211" s="98"/>
      <c r="BK211" s="98"/>
      <c r="BL211" s="78"/>
      <c r="BM211" s="98"/>
      <c r="BN211" s="98"/>
      <c r="BO211" s="98"/>
      <c r="BP211" s="98"/>
      <c r="BQ211" s="98"/>
      <c r="BR211" s="98"/>
      <c r="BS211" s="98"/>
      <c r="BT211" s="98"/>
      <c r="BU211" s="98"/>
      <c r="BV211" s="98"/>
      <c r="BW211" s="98"/>
      <c r="BX211" s="98"/>
      <c r="BY211" s="98"/>
      <c r="BZ211" s="98"/>
      <c r="CA211" s="98"/>
      <c r="CB211" s="98"/>
      <c r="CC211" s="98"/>
      <c r="CD211" s="98"/>
      <c r="CE211" s="78"/>
      <c r="CF211" s="98"/>
      <c r="CG211" s="98"/>
      <c r="CH211" s="175"/>
      <c r="CQ211" s="98"/>
      <c r="CR211" s="98"/>
      <c r="CS211" s="98"/>
      <c r="CT211" s="77"/>
      <c r="CU211" s="79"/>
      <c r="CV211" s="79"/>
      <c r="CW211" s="98"/>
      <c r="CX211" s="98"/>
      <c r="CY211" s="98"/>
      <c r="CZ211" s="100"/>
      <c r="DA211" s="5"/>
      <c r="DD211" s="98"/>
      <c r="DE211" s="98"/>
      <c r="DG211" s="98"/>
      <c r="DH211" s="98"/>
      <c r="DI211" s="98"/>
      <c r="DJ211" s="98"/>
      <c r="DK211" s="98"/>
      <c r="DL211" s="98"/>
      <c r="DM211" s="108"/>
      <c r="DN211" s="101"/>
      <c r="DO211" s="102"/>
      <c r="DT211" s="7"/>
      <c r="DU211" s="7"/>
      <c r="DV211" s="7"/>
      <c r="DW211" s="7"/>
      <c r="QT211" s="8">
        <v>6.2</v>
      </c>
      <c r="QU211" s="171">
        <v>10.3454889139676</v>
      </c>
      <c r="QV211" s="8">
        <v>7.97786185</v>
      </c>
      <c r="QW211" s="171">
        <v>4.3977956858016363</v>
      </c>
      <c r="QX211" s="172">
        <v>-0.44875008260494809</v>
      </c>
      <c r="QY211" s="79">
        <v>16.58162448329379</v>
      </c>
      <c r="QZ211" s="8">
        <v>7.2241549300000001</v>
      </c>
      <c r="RA211" s="7">
        <v>0.10255775</v>
      </c>
      <c r="RB211" s="7">
        <v>0.29499999999999998</v>
      </c>
      <c r="RC211" s="13">
        <v>0</v>
      </c>
      <c r="RD211" s="14">
        <v>-0.38608160000000002</v>
      </c>
      <c r="RE211" s="14">
        <v>1.025363370592</v>
      </c>
      <c r="RF211" s="1">
        <v>187</v>
      </c>
      <c r="RG211" s="14">
        <v>0.84866788373383051</v>
      </c>
      <c r="RH211" s="14">
        <v>0.17669548685816949</v>
      </c>
      <c r="RI211" s="1">
        <v>178</v>
      </c>
      <c r="RJ211" s="1">
        <v>31</v>
      </c>
      <c r="RM211" s="7">
        <v>6.8431117072802805E-2</v>
      </c>
      <c r="RN211" s="7">
        <v>5.6964036898792751E-2</v>
      </c>
      <c r="RO211" s="7">
        <v>5.0334196834009221E-2</v>
      </c>
      <c r="RP211" s="5">
        <v>170335</v>
      </c>
      <c r="RQ211" s="5">
        <v>205271.00000000003</v>
      </c>
      <c r="RR211" s="5">
        <v>279827</v>
      </c>
      <c r="RS211" s="7">
        <v>0.25191187410248028</v>
      </c>
      <c r="RT211" s="7">
        <v>0.26096513531930476</v>
      </c>
      <c r="RU211" s="7">
        <v>0.28074841630230418</v>
      </c>
      <c r="RV211" s="7">
        <v>0.32034299117528309</v>
      </c>
      <c r="RW211" s="7">
        <v>0.33108261313631338</v>
      </c>
    </row>
    <row r="212" spans="1:491" x14ac:dyDescent="0.2">
      <c r="A212" s="177"/>
      <c r="D212" s="70"/>
      <c r="E212" s="70"/>
      <c r="F212" s="70"/>
      <c r="G212" s="70"/>
      <c r="H212" s="70"/>
      <c r="I212" s="70"/>
      <c r="J212" s="70"/>
      <c r="P212" s="99"/>
      <c r="Q212" s="5"/>
      <c r="R212" s="5"/>
      <c r="W212" s="78"/>
      <c r="X212" s="78"/>
      <c r="Y212" s="78"/>
      <c r="Z212" s="78"/>
      <c r="AA212" s="78"/>
      <c r="AB212" s="78"/>
      <c r="AC212" s="78"/>
      <c r="AD212" s="78"/>
      <c r="AE212" s="98"/>
      <c r="AF212" s="98"/>
      <c r="AG212" s="98"/>
      <c r="AH212" s="98"/>
      <c r="AI212" s="98"/>
      <c r="AJ212" s="98"/>
      <c r="AK212" s="98"/>
      <c r="AL212" s="98"/>
      <c r="AM212" s="98"/>
      <c r="AN212" s="98"/>
      <c r="AO212" s="98"/>
      <c r="AP212" s="98"/>
      <c r="AQ212" s="98"/>
      <c r="AR212" s="98"/>
      <c r="AS212" s="98"/>
      <c r="AT212" s="98"/>
      <c r="AU212" s="98"/>
      <c r="AV212" s="98"/>
      <c r="AW212" s="98"/>
      <c r="BD212" s="98"/>
      <c r="BE212" s="98"/>
      <c r="BF212" s="98"/>
      <c r="BG212" s="98"/>
      <c r="BH212" s="98"/>
      <c r="BI212" s="98"/>
      <c r="BJ212" s="98"/>
      <c r="BK212" s="98"/>
      <c r="BL212" s="78"/>
      <c r="BM212" s="98"/>
      <c r="BN212" s="98"/>
      <c r="BO212" s="98"/>
      <c r="BP212" s="98"/>
      <c r="BQ212" s="98"/>
      <c r="BR212" s="98"/>
      <c r="BS212" s="98"/>
      <c r="BT212" s="98"/>
      <c r="BU212" s="98"/>
      <c r="BV212" s="98"/>
      <c r="BW212" s="98"/>
      <c r="BX212" s="98"/>
      <c r="BY212" s="98"/>
      <c r="BZ212" s="98"/>
      <c r="CA212" s="98"/>
      <c r="CB212" s="98"/>
      <c r="CC212" s="98"/>
      <c r="CD212" s="98"/>
      <c r="CE212" s="78"/>
      <c r="CF212" s="98"/>
      <c r="CG212" s="98"/>
      <c r="CH212" s="175"/>
      <c r="CQ212" s="98"/>
      <c r="CR212" s="98"/>
      <c r="CS212" s="98"/>
      <c r="CT212" s="77"/>
      <c r="CU212" s="79"/>
      <c r="CV212" s="79"/>
      <c r="CW212" s="98"/>
      <c r="CX212" s="98"/>
      <c r="CY212" s="98"/>
      <c r="CZ212" s="100"/>
      <c r="DA212" s="5"/>
      <c r="DD212" s="98"/>
      <c r="DE212" s="98"/>
      <c r="DG212" s="98"/>
      <c r="DH212" s="98"/>
      <c r="DI212" s="98"/>
      <c r="DJ212" s="98"/>
      <c r="DK212" s="98"/>
      <c r="DL212" s="98"/>
      <c r="DM212" s="108"/>
      <c r="DN212" s="101"/>
      <c r="DO212" s="102"/>
      <c r="DT212" s="7"/>
      <c r="DU212" s="7"/>
      <c r="DV212" s="7"/>
      <c r="DW212" s="7"/>
      <c r="PZ212" s="1">
        <v>0.4088933584924192</v>
      </c>
      <c r="QA212" s="1">
        <v>0.13817972510807572</v>
      </c>
      <c r="QD212" s="1">
        <f>AVERAGEIF(QD5:QD14,"&gt;0")</f>
        <v>25.25714285714286</v>
      </c>
      <c r="QE212" s="1">
        <f>AVERAGEIF(QE5:QE14,"&gt;0")</f>
        <v>27.314285714285713</v>
      </c>
      <c r="QF212" s="1">
        <f>AVERAGEIF(QF5:QF14,"&gt;0")</f>
        <v>2.0571428571428574</v>
      </c>
      <c r="QT212" s="8"/>
      <c r="QU212" s="171">
        <v>0</v>
      </c>
      <c r="QV212" s="8">
        <v>0</v>
      </c>
      <c r="QW212" s="171">
        <v>0</v>
      </c>
      <c r="QX212" s="172"/>
      <c r="QY212" s="79">
        <v>4.0545776929026598</v>
      </c>
      <c r="QZ212" s="8">
        <v>4.4982789299999997</v>
      </c>
      <c r="RA212" s="7">
        <v>8.7255139999999995E-2</v>
      </c>
      <c r="RB212" s="7">
        <v>0.22800000000000001</v>
      </c>
      <c r="RC212" s="13">
        <v>0</v>
      </c>
      <c r="RD212" s="14">
        <v>-1.4704729999999999</v>
      </c>
      <c r="RE212" s="14">
        <v>0.89048676825999995</v>
      </c>
      <c r="RF212" s="1">
        <v>352</v>
      </c>
      <c r="RG212" s="14">
        <v>0.80610081131993594</v>
      </c>
      <c r="RH212" s="14">
        <v>8.4385956940064011E-2</v>
      </c>
      <c r="RI212" s="1">
        <v>275</v>
      </c>
      <c r="RJ212" s="1">
        <v>60</v>
      </c>
      <c r="RM212" s="7">
        <v>0.1003525745851588</v>
      </c>
      <c r="RN212" s="7">
        <v>9.8747053292817535E-2</v>
      </c>
      <c r="RO212" s="7">
        <v>8.7568492587168645E-2</v>
      </c>
      <c r="RP212" s="5">
        <v>22912</v>
      </c>
      <c r="RQ212" s="5">
        <v>26172.000000000004</v>
      </c>
      <c r="RR212" s="5">
        <v>28823</v>
      </c>
      <c r="RS212" s="7">
        <v>8.2346471918027311E-2</v>
      </c>
      <c r="RT212" s="7">
        <v>8.9157480207666215E-2</v>
      </c>
      <c r="RU212" s="7">
        <v>9.4854622941108718E-2</v>
      </c>
      <c r="RV212" s="7">
        <v>0.18269904650318611</v>
      </c>
      <c r="RW212" s="7">
        <v>0.18242311552827736</v>
      </c>
    </row>
    <row r="213" spans="1:491" x14ac:dyDescent="0.2">
      <c r="A213" s="177"/>
      <c r="D213" s="70"/>
      <c r="E213" s="70"/>
      <c r="F213" s="70"/>
      <c r="G213" s="70"/>
      <c r="H213" s="70"/>
      <c r="I213" s="70"/>
      <c r="J213" s="70"/>
      <c r="P213" s="99"/>
      <c r="Q213" s="5"/>
      <c r="R213" s="5"/>
      <c r="W213" s="78"/>
      <c r="X213" s="78"/>
      <c r="Y213" s="78"/>
      <c r="Z213" s="78"/>
      <c r="AA213" s="78"/>
      <c r="AB213" s="78"/>
      <c r="AC213" s="78"/>
      <c r="AD213" s="78"/>
      <c r="AE213" s="98"/>
      <c r="AF213" s="98"/>
      <c r="AG213" s="98"/>
      <c r="AH213" s="98"/>
      <c r="AI213" s="98"/>
      <c r="AJ213" s="98"/>
      <c r="AK213" s="98"/>
      <c r="AL213" s="98"/>
      <c r="AM213" s="98"/>
      <c r="AN213" s="98"/>
      <c r="AO213" s="98"/>
      <c r="AP213" s="98"/>
      <c r="AQ213" s="98"/>
      <c r="AR213" s="98"/>
      <c r="AS213" s="98"/>
      <c r="AT213" s="98"/>
      <c r="AU213" s="98"/>
      <c r="AV213" s="98"/>
      <c r="AW213" s="98"/>
      <c r="BD213" s="98"/>
      <c r="BE213" s="98"/>
      <c r="BF213" s="98"/>
      <c r="BG213" s="98"/>
      <c r="BH213" s="98"/>
      <c r="BI213" s="98"/>
      <c r="BJ213" s="98"/>
      <c r="BK213" s="98"/>
      <c r="BL213" s="78"/>
      <c r="BM213" s="98"/>
      <c r="BN213" s="98"/>
      <c r="BO213" s="98"/>
      <c r="BP213" s="98"/>
      <c r="BQ213" s="98"/>
      <c r="BR213" s="98"/>
      <c r="BS213" s="98"/>
      <c r="BT213" s="98"/>
      <c r="BU213" s="98"/>
      <c r="BV213" s="98"/>
      <c r="BW213" s="98"/>
      <c r="BX213" s="98"/>
      <c r="BY213" s="98"/>
      <c r="BZ213" s="98"/>
      <c r="CA213" s="98"/>
      <c r="CB213" s="98"/>
      <c r="CC213" s="98"/>
      <c r="CD213" s="98"/>
      <c r="CE213" s="78"/>
      <c r="CF213" s="98"/>
      <c r="CG213" s="98"/>
      <c r="CH213" s="175"/>
      <c r="CQ213" s="98"/>
      <c r="CR213" s="98"/>
      <c r="CS213" s="98"/>
      <c r="CT213" s="77"/>
      <c r="CU213" s="79"/>
      <c r="CV213" s="79"/>
      <c r="CW213" s="98"/>
      <c r="CX213" s="98"/>
      <c r="CY213" s="98"/>
      <c r="CZ213" s="100"/>
      <c r="DA213" s="5"/>
      <c r="DD213" s="98"/>
      <c r="DE213" s="98"/>
      <c r="DG213" s="98"/>
      <c r="DH213" s="98"/>
      <c r="DI213" s="98"/>
      <c r="DJ213" s="98"/>
      <c r="DK213" s="98"/>
      <c r="DL213" s="98"/>
      <c r="DM213" s="108"/>
      <c r="DN213" s="101"/>
      <c r="DO213" s="102"/>
      <c r="DT213" s="7"/>
      <c r="DU213" s="7"/>
      <c r="DV213" s="7"/>
      <c r="DW213" s="7"/>
      <c r="QT213" s="8">
        <v>15.56100312481589</v>
      </c>
      <c r="QU213" s="171">
        <v>30.77775437892452</v>
      </c>
      <c r="QV213" s="8">
        <v>5.5571260100000002</v>
      </c>
      <c r="QW213" s="171">
        <v>10.843625269013936</v>
      </c>
      <c r="QX213" s="172">
        <v>0.95130095115729363</v>
      </c>
      <c r="QY213" s="79">
        <v>42.567426747370696</v>
      </c>
      <c r="QZ213" s="8">
        <v>15.201626299999999</v>
      </c>
      <c r="RA213" s="7">
        <v>0.10512508</v>
      </c>
      <c r="RB213" s="7">
        <v>0.30199999999999999</v>
      </c>
      <c r="RC213" s="13">
        <v>0</v>
      </c>
      <c r="RD213" s="14">
        <v>-0.79256590000000005</v>
      </c>
      <c r="RE213" s="14">
        <v>0.97480485335800005</v>
      </c>
      <c r="RF213" s="1">
        <v>256</v>
      </c>
      <c r="RG213" s="14">
        <v>0.86796735922282053</v>
      </c>
      <c r="RH213" s="14">
        <v>0.10683749413517951</v>
      </c>
      <c r="RI213" s="1">
        <v>317</v>
      </c>
      <c r="RJ213" s="1">
        <v>74</v>
      </c>
      <c r="RM213" s="7">
        <v>5.1576502771168452E-2</v>
      </c>
      <c r="RN213" s="7">
        <v>4.7779942482361226E-2</v>
      </c>
      <c r="RO213" s="7">
        <v>4.001394406323984E-2</v>
      </c>
      <c r="RP213" s="5">
        <v>220928</v>
      </c>
      <c r="RQ213" s="5">
        <v>229061</v>
      </c>
      <c r="RR213" s="5">
        <v>242231</v>
      </c>
      <c r="RS213" s="7">
        <v>0.19673158847079944</v>
      </c>
      <c r="RT213" s="7">
        <v>0.19895874138690298</v>
      </c>
      <c r="RU213" s="7">
        <v>0.2024990637079839</v>
      </c>
      <c r="RV213" s="7">
        <v>0.2483080912419679</v>
      </c>
      <c r="RW213" s="7">
        <v>0.24251300777122375</v>
      </c>
    </row>
    <row r="214" spans="1:491" x14ac:dyDescent="0.2">
      <c r="A214" s="177"/>
      <c r="D214" s="70"/>
      <c r="E214" s="70"/>
      <c r="F214" s="70"/>
      <c r="G214" s="70"/>
      <c r="H214" s="70"/>
      <c r="I214" s="70"/>
      <c r="J214" s="70"/>
      <c r="P214" s="99"/>
      <c r="Q214" s="5"/>
      <c r="R214" s="5"/>
      <c r="W214" s="78"/>
      <c r="X214" s="78"/>
      <c r="Y214" s="78"/>
      <c r="Z214" s="78"/>
      <c r="AA214" s="78"/>
      <c r="AB214" s="78"/>
      <c r="AC214" s="78"/>
      <c r="AD214" s="78"/>
      <c r="AE214" s="98"/>
      <c r="AF214" s="98"/>
      <c r="AG214" s="98"/>
      <c r="AH214" s="98"/>
      <c r="AI214" s="98"/>
      <c r="AJ214" s="98"/>
      <c r="AK214" s="98"/>
      <c r="AL214" s="98"/>
      <c r="AM214" s="98"/>
      <c r="AN214" s="98"/>
      <c r="AO214" s="98"/>
      <c r="AP214" s="98"/>
      <c r="AQ214" s="98"/>
      <c r="AR214" s="98"/>
      <c r="AS214" s="98"/>
      <c r="AT214" s="98"/>
      <c r="AU214" s="98"/>
      <c r="AV214" s="98"/>
      <c r="AW214" s="98"/>
      <c r="BD214" s="98"/>
      <c r="BE214" s="98"/>
      <c r="BF214" s="98"/>
      <c r="BG214" s="98"/>
      <c r="BH214" s="98"/>
      <c r="BI214" s="98"/>
      <c r="BJ214" s="98"/>
      <c r="BK214" s="98"/>
      <c r="BL214" s="78"/>
      <c r="BM214" s="98"/>
      <c r="BN214" s="98"/>
      <c r="BO214" s="98"/>
      <c r="BP214" s="98"/>
      <c r="BQ214" s="98"/>
      <c r="BR214" s="98"/>
      <c r="BS214" s="98"/>
      <c r="BT214" s="98"/>
      <c r="BU214" s="98"/>
      <c r="BV214" s="98"/>
      <c r="BW214" s="98"/>
      <c r="BX214" s="98"/>
      <c r="BY214" s="98"/>
      <c r="BZ214" s="98"/>
      <c r="CA214" s="98"/>
      <c r="CB214" s="98"/>
      <c r="CC214" s="98"/>
      <c r="CD214" s="98"/>
      <c r="CE214" s="78"/>
      <c r="CF214" s="98"/>
      <c r="CG214" s="98"/>
      <c r="CH214" s="175"/>
      <c r="CQ214" s="98"/>
      <c r="CR214" s="98"/>
      <c r="CS214" s="98"/>
      <c r="CT214" s="77"/>
      <c r="CU214" s="79"/>
      <c r="CV214" s="79"/>
      <c r="CW214" s="98"/>
      <c r="CX214" s="98"/>
      <c r="CY214" s="98"/>
      <c r="CZ214" s="100"/>
      <c r="DA214" s="5"/>
      <c r="DD214" s="98"/>
      <c r="DE214" s="98"/>
      <c r="DG214" s="98"/>
      <c r="DH214" s="98"/>
      <c r="DI214" s="98"/>
      <c r="DJ214" s="98"/>
      <c r="DK214" s="98"/>
      <c r="DL214" s="98"/>
      <c r="DM214" s="108"/>
      <c r="DN214" s="101"/>
      <c r="DO214" s="102"/>
      <c r="DT214" s="7"/>
      <c r="DU214" s="7"/>
      <c r="DV214" s="7"/>
      <c r="DW214" s="7"/>
      <c r="QU214" s="171">
        <v>0</v>
      </c>
      <c r="QV214" s="8">
        <v>2.2239447399999999</v>
      </c>
      <c r="QW214" s="171">
        <v>0</v>
      </c>
      <c r="QX214" s="172"/>
      <c r="QY214" s="79">
        <v>2.4185344646203997</v>
      </c>
      <c r="QZ214" s="8">
        <v>11.3458861</v>
      </c>
      <c r="RA214" s="7">
        <v>8.3721149999999994E-2</v>
      </c>
      <c r="RB214" s="7">
        <v>0.26900000000000002</v>
      </c>
      <c r="RC214" s="13">
        <v>0</v>
      </c>
      <c r="RD214" s="14">
        <v>0.35519679999999998</v>
      </c>
      <c r="RE214" s="14">
        <v>1.1175635779840001</v>
      </c>
      <c r="RF214" s="1">
        <v>74</v>
      </c>
      <c r="RG214" s="14">
        <v>0.8971291352336852</v>
      </c>
      <c r="RH214" s="14">
        <v>0.22043444275031487</v>
      </c>
      <c r="RI214" s="1">
        <v>219</v>
      </c>
      <c r="RM214" s="7">
        <v>6.1534393533033659E-2</v>
      </c>
      <c r="RN214" s="7">
        <v>7.2908275891753624E-2</v>
      </c>
      <c r="RO214" s="7">
        <v>5.5430041922895704E-2</v>
      </c>
      <c r="RP214" s="5">
        <v>11138.999999999998</v>
      </c>
      <c r="RQ214" s="5">
        <v>11085</v>
      </c>
      <c r="RR214" s="5">
        <v>11380</v>
      </c>
      <c r="RS214" s="7">
        <v>7.0128054999433379E-2</v>
      </c>
      <c r="RT214" s="7">
        <v>6.8161275049345438E-2</v>
      </c>
      <c r="RU214" s="7">
        <v>6.8743883727392444E-2</v>
      </c>
      <c r="RV214" s="7">
        <v>0.13166244853246703</v>
      </c>
      <c r="RW214" s="7">
        <v>0.12417392565028815</v>
      </c>
    </row>
    <row r="215" spans="1:491" x14ac:dyDescent="0.2">
      <c r="A215" s="177"/>
      <c r="D215" s="70"/>
      <c r="E215" s="70"/>
      <c r="F215" s="70"/>
      <c r="G215" s="70"/>
      <c r="H215" s="70"/>
      <c r="I215" s="70"/>
      <c r="J215" s="70"/>
      <c r="P215" s="99"/>
      <c r="Q215" s="5"/>
      <c r="R215" s="5"/>
      <c r="W215" s="78"/>
      <c r="X215" s="78"/>
      <c r="Y215" s="78"/>
      <c r="Z215" s="78"/>
      <c r="AA215" s="78"/>
      <c r="AB215" s="78"/>
      <c r="AC215" s="78"/>
      <c r="AD215" s="78"/>
      <c r="AE215" s="98"/>
      <c r="AF215" s="98"/>
      <c r="AG215" s="98"/>
      <c r="AH215" s="98"/>
      <c r="AI215" s="98"/>
      <c r="AJ215" s="98"/>
      <c r="AK215" s="98"/>
      <c r="AL215" s="98"/>
      <c r="AM215" s="98"/>
      <c r="AN215" s="98"/>
      <c r="AO215" s="98"/>
      <c r="AP215" s="98"/>
      <c r="AQ215" s="98"/>
      <c r="AR215" s="98"/>
      <c r="AS215" s="98"/>
      <c r="AT215" s="98"/>
      <c r="AU215" s="98"/>
      <c r="AV215" s="98"/>
      <c r="AW215" s="98"/>
      <c r="BD215" s="98"/>
      <c r="BE215" s="98"/>
      <c r="BF215" s="98"/>
      <c r="BG215" s="98"/>
      <c r="BH215" s="98"/>
      <c r="BI215" s="98"/>
      <c r="BJ215" s="98"/>
      <c r="BK215" s="98"/>
      <c r="BL215" s="78"/>
      <c r="BM215" s="98"/>
      <c r="BN215" s="98"/>
      <c r="BO215" s="98"/>
      <c r="BP215" s="98"/>
      <c r="BQ215" s="98"/>
      <c r="BR215" s="98"/>
      <c r="BS215" s="98"/>
      <c r="BT215" s="98"/>
      <c r="BU215" s="98"/>
      <c r="BV215" s="98"/>
      <c r="BW215" s="98"/>
      <c r="BX215" s="98"/>
      <c r="BY215" s="98"/>
      <c r="BZ215" s="98"/>
      <c r="CA215" s="98"/>
      <c r="CB215" s="98"/>
      <c r="CC215" s="98"/>
      <c r="CD215" s="98"/>
      <c r="CE215" s="78"/>
      <c r="CF215" s="98"/>
      <c r="CG215" s="98"/>
      <c r="CH215" s="175"/>
      <c r="CQ215" s="98"/>
      <c r="CR215" s="98"/>
      <c r="CS215" s="98"/>
      <c r="CT215" s="77"/>
      <c r="CU215" s="79"/>
      <c r="CV215" s="79"/>
      <c r="CW215" s="98"/>
      <c r="CX215" s="98"/>
      <c r="CY215" s="98"/>
      <c r="CZ215" s="100"/>
      <c r="DA215" s="5"/>
      <c r="DD215" s="98"/>
      <c r="DE215" s="98"/>
      <c r="DG215" s="98"/>
      <c r="DH215" s="98"/>
      <c r="DI215" s="98"/>
      <c r="DJ215" s="98"/>
      <c r="DK215" s="98"/>
      <c r="DL215" s="98"/>
      <c r="DM215" s="108"/>
      <c r="DN215" s="101"/>
      <c r="DO215" s="102"/>
      <c r="DT215" s="7"/>
      <c r="DU215" s="7"/>
      <c r="DV215" s="7"/>
      <c r="DW215" s="7"/>
      <c r="QT215" s="8">
        <v>4.994668458834111</v>
      </c>
      <c r="QU215" s="171">
        <v>10.904950575175334</v>
      </c>
      <c r="QV215" s="8">
        <v>5.8174204100000004</v>
      </c>
      <c r="QW215" s="171">
        <v>12.507039843991414</v>
      </c>
      <c r="QX215" s="172">
        <v>1.1499288279891418</v>
      </c>
      <c r="QY215" s="79">
        <v>11.9208360039251</v>
      </c>
      <c r="QZ215" s="8">
        <v>13.8845081</v>
      </c>
      <c r="RA215" s="7">
        <v>9.7219689999999997E-2</v>
      </c>
      <c r="RB215" s="7">
        <v>0.28899999999999998</v>
      </c>
      <c r="RC215" s="13">
        <v>0</v>
      </c>
      <c r="RD215" s="14">
        <v>-1.595267</v>
      </c>
      <c r="RE215" s="14">
        <v>0.87496489054000004</v>
      </c>
      <c r="RF215" s="1">
        <v>360</v>
      </c>
      <c r="RG215" s="14">
        <v>0.78427934582294279</v>
      </c>
      <c r="RH215" s="14">
        <v>9.0685544717057254E-2</v>
      </c>
      <c r="RI215" s="1">
        <v>323</v>
      </c>
      <c r="RJ215" s="1">
        <v>78</v>
      </c>
      <c r="RM215" s="7">
        <v>6.2097956728906195E-2</v>
      </c>
      <c r="RN215" s="7">
        <v>6.0128160410943501E-2</v>
      </c>
      <c r="RO215" s="7">
        <v>6.1741864246429863E-2</v>
      </c>
      <c r="RP215" s="5">
        <v>41311</v>
      </c>
      <c r="RQ215" s="5">
        <v>47940</v>
      </c>
      <c r="RR215" s="5">
        <v>56661</v>
      </c>
      <c r="RS215" s="7">
        <v>0.12806792923108401</v>
      </c>
      <c r="RT215" s="7">
        <v>0.13819186011317089</v>
      </c>
      <c r="RU215" s="7">
        <v>0.14931733194190799</v>
      </c>
      <c r="RV215" s="7">
        <v>0.19016588595999021</v>
      </c>
      <c r="RW215" s="7">
        <v>0.21105919618833785</v>
      </c>
    </row>
    <row r="216" spans="1:491" x14ac:dyDescent="0.2">
      <c r="A216" s="177"/>
      <c r="D216" s="70"/>
      <c r="E216" s="70"/>
      <c r="F216" s="70"/>
      <c r="G216" s="70"/>
      <c r="H216" s="70"/>
      <c r="I216" s="70"/>
      <c r="J216" s="70"/>
      <c r="P216" s="99"/>
      <c r="Q216" s="5"/>
      <c r="R216" s="5"/>
      <c r="W216" s="78"/>
      <c r="X216" s="78"/>
      <c r="Y216" s="78"/>
      <c r="Z216" s="78"/>
      <c r="AA216" s="78"/>
      <c r="AB216" s="78"/>
      <c r="AC216" s="78"/>
      <c r="AD216" s="78"/>
      <c r="AE216" s="98"/>
      <c r="AF216" s="98"/>
      <c r="AG216" s="98"/>
      <c r="AH216" s="98"/>
      <c r="AI216" s="98"/>
      <c r="AJ216" s="98"/>
      <c r="AK216" s="98"/>
      <c r="AL216" s="98"/>
      <c r="AM216" s="98"/>
      <c r="AN216" s="98"/>
      <c r="AO216" s="98"/>
      <c r="AP216" s="98"/>
      <c r="AQ216" s="98"/>
      <c r="AR216" s="98"/>
      <c r="AS216" s="98"/>
      <c r="AT216" s="98"/>
      <c r="AU216" s="98"/>
      <c r="AV216" s="98"/>
      <c r="AW216" s="98"/>
      <c r="BD216" s="98"/>
      <c r="BE216" s="98"/>
      <c r="BF216" s="98"/>
      <c r="BG216" s="98"/>
      <c r="BH216" s="98"/>
      <c r="BI216" s="98"/>
      <c r="BJ216" s="98"/>
      <c r="BK216" s="98"/>
      <c r="BL216" s="78"/>
      <c r="BM216" s="98"/>
      <c r="BN216" s="98"/>
      <c r="BO216" s="98"/>
      <c r="BP216" s="98"/>
      <c r="BQ216" s="98"/>
      <c r="BR216" s="98"/>
      <c r="BS216" s="98"/>
      <c r="BT216" s="98"/>
      <c r="BU216" s="98"/>
      <c r="BV216" s="98"/>
      <c r="BW216" s="98"/>
      <c r="BX216" s="98"/>
      <c r="BY216" s="98"/>
      <c r="BZ216" s="98"/>
      <c r="CA216" s="98"/>
      <c r="CB216" s="98"/>
      <c r="CC216" s="98"/>
      <c r="CD216" s="98"/>
      <c r="CE216" s="78"/>
      <c r="CF216" s="98"/>
      <c r="CG216" s="98"/>
      <c r="CH216" s="175"/>
      <c r="CQ216" s="98"/>
      <c r="CR216" s="98"/>
      <c r="CS216" s="98"/>
      <c r="CT216" s="77"/>
      <c r="CU216" s="79"/>
      <c r="CV216" s="79"/>
      <c r="CW216" s="98"/>
      <c r="CX216" s="98"/>
      <c r="CY216" s="98"/>
      <c r="CZ216" s="100"/>
      <c r="DA216" s="5"/>
      <c r="DD216" s="98"/>
      <c r="DE216" s="98"/>
      <c r="DG216" s="98"/>
      <c r="DH216" s="98"/>
      <c r="DI216" s="98"/>
      <c r="DJ216" s="98"/>
      <c r="DK216" s="98"/>
      <c r="DL216" s="98"/>
      <c r="DM216" s="108"/>
      <c r="DN216" s="101"/>
      <c r="DO216" s="102"/>
      <c r="DT216" s="7"/>
      <c r="DU216" s="7"/>
      <c r="DV216" s="7"/>
      <c r="DW216" s="7"/>
      <c r="QU216" s="171">
        <v>0</v>
      </c>
      <c r="QV216" s="8">
        <v>0</v>
      </c>
      <c r="QW216" s="171">
        <v>0</v>
      </c>
      <c r="QX216" s="172"/>
      <c r="QY216" s="79">
        <v>3.6508546425009998</v>
      </c>
      <c r="QZ216" s="8">
        <v>9.3298270999999993</v>
      </c>
      <c r="RA216" s="7">
        <v>9.4049530000000006E-2</v>
      </c>
      <c r="RB216" s="7">
        <v>0.2</v>
      </c>
      <c r="RC216" s="13">
        <v>0</v>
      </c>
      <c r="RD216" s="14">
        <v>-1.331879</v>
      </c>
      <c r="RE216" s="14">
        <v>0.90772508998000001</v>
      </c>
      <c r="RF216" s="1">
        <v>343</v>
      </c>
      <c r="RG216" s="14">
        <v>0.76245966469683202</v>
      </c>
      <c r="RH216" s="14">
        <v>0.14526542528316799</v>
      </c>
      <c r="RI216" s="1">
        <v>252</v>
      </c>
      <c r="RM216" s="7">
        <v>4.1250078208096105E-2</v>
      </c>
      <c r="RN216" s="7">
        <v>4.5047455832199365E-2</v>
      </c>
      <c r="RO216" s="7">
        <v>3.5523771809266462E-2</v>
      </c>
      <c r="RP216" s="5">
        <v>18384</v>
      </c>
      <c r="RQ216" s="5">
        <v>23932.999999999996</v>
      </c>
      <c r="RR216" s="5">
        <v>23305</v>
      </c>
      <c r="RS216" s="7">
        <v>0.115022211099293</v>
      </c>
      <c r="RT216" s="7">
        <v>0.13626399904348171</v>
      </c>
      <c r="RU216" s="7">
        <v>0.13571827901884506</v>
      </c>
      <c r="RV216" s="7">
        <v>0.15627228930738912</v>
      </c>
      <c r="RW216" s="7">
        <v>0.17124205082811153</v>
      </c>
    </row>
    <row r="217" spans="1:491" x14ac:dyDescent="0.2">
      <c r="A217" s="177"/>
      <c r="D217" s="70"/>
      <c r="E217" s="70"/>
      <c r="F217" s="70"/>
      <c r="G217" s="70"/>
      <c r="H217" s="70"/>
      <c r="I217" s="70"/>
      <c r="J217" s="70"/>
      <c r="P217" s="99"/>
      <c r="Q217" s="5"/>
      <c r="R217" s="5"/>
      <c r="W217" s="78"/>
      <c r="X217" s="78"/>
      <c r="Y217" s="78"/>
      <c r="Z217" s="78"/>
      <c r="AA217" s="78"/>
      <c r="AB217" s="78"/>
      <c r="AC217" s="78"/>
      <c r="AD217" s="78"/>
      <c r="AE217" s="98"/>
      <c r="AF217" s="98"/>
      <c r="AG217" s="98"/>
      <c r="AH217" s="98"/>
      <c r="AI217" s="98"/>
      <c r="AJ217" s="98"/>
      <c r="AK217" s="98"/>
      <c r="AL217" s="98"/>
      <c r="AM217" s="98"/>
      <c r="AN217" s="98"/>
      <c r="AO217" s="98"/>
      <c r="AP217" s="98"/>
      <c r="AQ217" s="98"/>
      <c r="AR217" s="98"/>
      <c r="AS217" s="98"/>
      <c r="AT217" s="98"/>
      <c r="AU217" s="98"/>
      <c r="AV217" s="98"/>
      <c r="AW217" s="98"/>
      <c r="BD217" s="98"/>
      <c r="BE217" s="98"/>
      <c r="BF217" s="98"/>
      <c r="BG217" s="98"/>
      <c r="BH217" s="98"/>
      <c r="BI217" s="98"/>
      <c r="BJ217" s="98"/>
      <c r="BK217" s="98"/>
      <c r="BL217" s="78"/>
      <c r="BM217" s="98"/>
      <c r="BN217" s="98"/>
      <c r="BO217" s="98"/>
      <c r="BP217" s="98"/>
      <c r="BQ217" s="98"/>
      <c r="BR217" s="98"/>
      <c r="BS217" s="98"/>
      <c r="BT217" s="98"/>
      <c r="BU217" s="98"/>
      <c r="BV217" s="98"/>
      <c r="BW217" s="98"/>
      <c r="BX217" s="98"/>
      <c r="BY217" s="98"/>
      <c r="BZ217" s="98"/>
      <c r="CA217" s="98"/>
      <c r="CB217" s="98"/>
      <c r="CC217" s="98"/>
      <c r="CD217" s="98"/>
      <c r="CE217" s="78"/>
      <c r="CF217" s="98"/>
      <c r="CG217" s="98"/>
      <c r="CH217" s="175"/>
      <c r="CQ217" s="98"/>
      <c r="CR217" s="98"/>
      <c r="CS217" s="98"/>
      <c r="CT217" s="77"/>
      <c r="CU217" s="79"/>
      <c r="CV217" s="79"/>
      <c r="CW217" s="98"/>
      <c r="CX217" s="98"/>
      <c r="CY217" s="98"/>
      <c r="CZ217" s="100"/>
      <c r="DA217" s="5"/>
      <c r="DD217" s="98"/>
      <c r="DE217" s="98"/>
      <c r="DG217" s="98"/>
      <c r="DH217" s="98"/>
      <c r="DI217" s="98"/>
      <c r="DJ217" s="98"/>
      <c r="DK217" s="98"/>
      <c r="DL217" s="98"/>
      <c r="DM217" s="108"/>
      <c r="DN217" s="101"/>
      <c r="DO217" s="102"/>
      <c r="DT217" s="7"/>
      <c r="DU217" s="7"/>
      <c r="DV217" s="7"/>
      <c r="DW217" s="7"/>
      <c r="QU217" s="171">
        <v>0</v>
      </c>
      <c r="QV217" s="8">
        <v>0</v>
      </c>
      <c r="QW217" s="171">
        <v>0</v>
      </c>
      <c r="QX217" s="172"/>
      <c r="QY217" s="79">
        <v>0.72546690034944006</v>
      </c>
      <c r="QZ217" s="8">
        <v>3.14033184</v>
      </c>
      <c r="RA217" s="7">
        <v>0.10535084</v>
      </c>
      <c r="RB217" s="7">
        <v>0.40699999999999997</v>
      </c>
      <c r="RC217" s="13">
        <v>0</v>
      </c>
      <c r="RD217" s="14">
        <v>0.76232949999999999</v>
      </c>
      <c r="RE217" s="14">
        <v>1.1682027432099999</v>
      </c>
      <c r="RF217" s="1">
        <v>33</v>
      </c>
      <c r="RG217" s="14">
        <v>0.88582316508368175</v>
      </c>
      <c r="RH217" s="14">
        <v>0.2823795781263182</v>
      </c>
      <c r="RI217" s="1">
        <v>59</v>
      </c>
      <c r="RM217" s="7">
        <v>7.4992989736974935E-2</v>
      </c>
      <c r="RN217" s="7">
        <v>7.7520857154957018E-2</v>
      </c>
      <c r="RO217" s="7">
        <v>6.7746527266480144E-2</v>
      </c>
      <c r="RP217" s="5">
        <v>16736</v>
      </c>
      <c r="RQ217" s="5">
        <v>16873</v>
      </c>
      <c r="RR217" s="5">
        <v>19644</v>
      </c>
      <c r="RS217" s="7">
        <v>0.18771801918007963</v>
      </c>
      <c r="RT217" s="7">
        <v>0.17864100283742007</v>
      </c>
      <c r="RU217" s="7">
        <v>0.19284346929759977</v>
      </c>
      <c r="RV217" s="7">
        <v>0.26271100891705457</v>
      </c>
      <c r="RW217" s="7">
        <v>0.26058999656407988</v>
      </c>
    </row>
    <row r="218" spans="1:491" x14ac:dyDescent="0.2">
      <c r="A218" s="177"/>
      <c r="D218" s="70"/>
      <c r="E218" s="70"/>
      <c r="F218" s="70"/>
      <c r="G218" s="70"/>
      <c r="H218" s="70"/>
      <c r="I218" s="70"/>
      <c r="J218" s="70"/>
      <c r="P218" s="99"/>
      <c r="Q218" s="5"/>
      <c r="R218" s="5"/>
      <c r="W218" s="78"/>
      <c r="X218" s="78"/>
      <c r="Y218" s="78"/>
      <c r="Z218" s="78"/>
      <c r="AA218" s="78"/>
      <c r="AB218" s="78"/>
      <c r="AC218" s="78"/>
      <c r="AD218" s="78"/>
      <c r="AE218" s="98"/>
      <c r="AF218" s="98"/>
      <c r="AG218" s="98"/>
      <c r="AH218" s="98"/>
      <c r="AI218" s="98"/>
      <c r="AJ218" s="98"/>
      <c r="AK218" s="98"/>
      <c r="AL218" s="98"/>
      <c r="AM218" s="98"/>
      <c r="AN218" s="98"/>
      <c r="AO218" s="98"/>
      <c r="AP218" s="98"/>
      <c r="AQ218" s="98"/>
      <c r="AR218" s="98"/>
      <c r="AS218" s="98"/>
      <c r="AT218" s="98"/>
      <c r="AU218" s="98"/>
      <c r="AV218" s="98"/>
      <c r="AW218" s="98"/>
      <c r="BD218" s="98"/>
      <c r="BE218" s="98"/>
      <c r="BF218" s="98"/>
      <c r="BG218" s="98"/>
      <c r="BH218" s="98"/>
      <c r="BI218" s="98"/>
      <c r="BJ218" s="98"/>
      <c r="BK218" s="98"/>
      <c r="BL218" s="78"/>
      <c r="BM218" s="98"/>
      <c r="BN218" s="98"/>
      <c r="BO218" s="98"/>
      <c r="BP218" s="98"/>
      <c r="BQ218" s="98"/>
      <c r="BR218" s="98"/>
      <c r="BS218" s="98"/>
      <c r="BT218" s="98"/>
      <c r="BU218" s="98"/>
      <c r="BV218" s="98"/>
      <c r="BW218" s="98"/>
      <c r="BX218" s="98"/>
      <c r="BY218" s="98"/>
      <c r="BZ218" s="98"/>
      <c r="CA218" s="98"/>
      <c r="CB218" s="98"/>
      <c r="CC218" s="98"/>
      <c r="CD218" s="98"/>
      <c r="CE218" s="78"/>
      <c r="CF218" s="98"/>
      <c r="CG218" s="98"/>
      <c r="CH218" s="175"/>
      <c r="CQ218" s="98"/>
      <c r="CR218" s="98"/>
      <c r="CS218" s="98"/>
      <c r="CT218" s="77"/>
      <c r="CU218" s="79"/>
      <c r="CV218" s="79"/>
      <c r="CW218" s="98"/>
      <c r="CX218" s="98"/>
      <c r="CY218" s="98"/>
      <c r="CZ218" s="100"/>
      <c r="DA218" s="5"/>
      <c r="DD218" s="98"/>
      <c r="DE218" s="98"/>
      <c r="DG218" s="98"/>
      <c r="DH218" s="98"/>
      <c r="DI218" s="98"/>
      <c r="DJ218" s="98"/>
      <c r="DK218" s="98"/>
      <c r="DL218" s="98"/>
      <c r="DM218" s="108"/>
      <c r="DN218" s="101"/>
      <c r="DO218" s="102"/>
      <c r="DT218" s="7"/>
      <c r="DU218" s="7"/>
      <c r="DV218" s="7"/>
      <c r="DW218" s="7"/>
      <c r="QU218" s="171">
        <v>0</v>
      </c>
      <c r="QV218" s="8">
        <v>0</v>
      </c>
      <c r="QW218" s="171">
        <v>0</v>
      </c>
      <c r="QX218" s="172"/>
      <c r="QY218" s="79">
        <v>1.5336251527409601</v>
      </c>
      <c r="QZ218" s="8">
        <v>7.6008958399999997</v>
      </c>
      <c r="RA218" s="7">
        <v>6.7161040000000005E-2</v>
      </c>
      <c r="RB218" s="7">
        <v>0.22500000000000001</v>
      </c>
      <c r="RC218" s="13">
        <v>0</v>
      </c>
      <c r="RD218" s="14">
        <v>0.44107299999999999</v>
      </c>
      <c r="RE218" s="14">
        <v>1.1282448597400001</v>
      </c>
      <c r="RF218" s="1">
        <v>58</v>
      </c>
      <c r="RG218" s="14">
        <v>0.89136849620668002</v>
      </c>
      <c r="RH218" s="14">
        <v>0.23687636353332009</v>
      </c>
      <c r="RI218" s="1">
        <v>95</v>
      </c>
      <c r="RM218" s="7">
        <v>7.17527306291985E-2</v>
      </c>
      <c r="RN218" s="7">
        <v>8.1459088128734772E-2</v>
      </c>
      <c r="RO218" s="7">
        <v>4.9060262837572984E-2</v>
      </c>
      <c r="RP218" s="5">
        <v>6014.0000000000009</v>
      </c>
      <c r="RQ218" s="5">
        <v>6285.0000000000009</v>
      </c>
      <c r="RR218" s="5">
        <v>6955.0000000000009</v>
      </c>
      <c r="RS218" s="7">
        <v>7.709861032767551E-2</v>
      </c>
      <c r="RT218" s="7">
        <v>7.3930739189761452E-2</v>
      </c>
      <c r="RU218" s="7">
        <v>7.1743929359823405E-2</v>
      </c>
      <c r="RV218" s="7">
        <v>0.14885134095687402</v>
      </c>
      <c r="RW218" s="7">
        <v>0.12080419219739638</v>
      </c>
    </row>
    <row r="219" spans="1:491" x14ac:dyDescent="0.2">
      <c r="A219" s="177"/>
      <c r="D219" s="70"/>
      <c r="E219" s="70"/>
      <c r="F219" s="70"/>
      <c r="G219" s="70"/>
      <c r="H219" s="70"/>
      <c r="I219" s="70"/>
      <c r="J219" s="70"/>
      <c r="P219" s="99"/>
      <c r="Q219" s="5"/>
      <c r="R219" s="5"/>
      <c r="W219" s="78"/>
      <c r="X219" s="78"/>
      <c r="Y219" s="78"/>
      <c r="Z219" s="78"/>
      <c r="AA219" s="78"/>
      <c r="AB219" s="78"/>
      <c r="AC219" s="78"/>
      <c r="AD219" s="78"/>
      <c r="AE219" s="98"/>
      <c r="AF219" s="98"/>
      <c r="AG219" s="98"/>
      <c r="AH219" s="98"/>
      <c r="AI219" s="98"/>
      <c r="AJ219" s="98"/>
      <c r="AK219" s="98"/>
      <c r="AL219" s="98"/>
      <c r="AM219" s="98"/>
      <c r="AN219" s="98"/>
      <c r="AO219" s="98"/>
      <c r="AP219" s="98"/>
      <c r="AQ219" s="98"/>
      <c r="AR219" s="98"/>
      <c r="AS219" s="98"/>
      <c r="AT219" s="98"/>
      <c r="AU219" s="98"/>
      <c r="AV219" s="98"/>
      <c r="AW219" s="98"/>
      <c r="BD219" s="98"/>
      <c r="BE219" s="98"/>
      <c r="BF219" s="98"/>
      <c r="BG219" s="98"/>
      <c r="BH219" s="98"/>
      <c r="BI219" s="98"/>
      <c r="BJ219" s="98"/>
      <c r="BK219" s="98"/>
      <c r="BL219" s="78"/>
      <c r="BM219" s="98"/>
      <c r="BN219" s="98"/>
      <c r="BO219" s="98"/>
      <c r="BP219" s="98"/>
      <c r="BQ219" s="98"/>
      <c r="BR219" s="98"/>
      <c r="BS219" s="98"/>
      <c r="BT219" s="98"/>
      <c r="BU219" s="98"/>
      <c r="BV219" s="98"/>
      <c r="BW219" s="98"/>
      <c r="BX219" s="98"/>
      <c r="BY219" s="98"/>
      <c r="BZ219" s="98"/>
      <c r="CA219" s="98"/>
      <c r="CB219" s="98"/>
      <c r="CC219" s="98"/>
      <c r="CD219" s="98"/>
      <c r="CE219" s="78"/>
      <c r="CF219" s="98"/>
      <c r="CG219" s="98"/>
      <c r="CH219" s="175"/>
      <c r="CQ219" s="98"/>
      <c r="CR219" s="98"/>
      <c r="CS219" s="98"/>
      <c r="CT219" s="77"/>
      <c r="CU219" s="79"/>
      <c r="CV219" s="79"/>
      <c r="CW219" s="98"/>
      <c r="CX219" s="98"/>
      <c r="CY219" s="98"/>
      <c r="CZ219" s="100"/>
      <c r="DA219" s="5"/>
      <c r="DD219" s="98"/>
      <c r="DE219" s="98"/>
      <c r="DG219" s="98"/>
      <c r="DH219" s="98"/>
      <c r="DI219" s="98"/>
      <c r="DJ219" s="98"/>
      <c r="DK219" s="98"/>
      <c r="DL219" s="98"/>
      <c r="DM219" s="108"/>
      <c r="DN219" s="101"/>
      <c r="DO219" s="102"/>
      <c r="DT219" s="7"/>
      <c r="DU219" s="7"/>
      <c r="DV219" s="7"/>
      <c r="DW219" s="7"/>
      <c r="QU219" s="171">
        <v>0</v>
      </c>
      <c r="QV219" s="8">
        <v>0</v>
      </c>
      <c r="QW219" s="171">
        <v>0</v>
      </c>
      <c r="QX219" s="172"/>
      <c r="QY219" s="79">
        <v>3.6659607305320998</v>
      </c>
      <c r="QZ219" s="8">
        <v>19.9454879</v>
      </c>
      <c r="RA219" s="7">
        <v>6.6074140000000003E-2</v>
      </c>
      <c r="RB219" s="7"/>
      <c r="RC219" s="13">
        <v>0</v>
      </c>
      <c r="RD219" s="14">
        <v>-0.10409309999999999</v>
      </c>
      <c r="RE219" s="14">
        <v>1.0604371002220001</v>
      </c>
      <c r="RF219" s="1">
        <v>132</v>
      </c>
      <c r="RG219" s="14">
        <v>0.9113794460491248</v>
      </c>
      <c r="RH219" s="14">
        <v>0.14905765417287531</v>
      </c>
      <c r="RI219" s="1">
        <v>280</v>
      </c>
      <c r="RM219" s="7">
        <v>7.8045445288178986E-2</v>
      </c>
      <c r="RN219" s="7">
        <v>8.0003705713416001E-2</v>
      </c>
      <c r="RO219" s="7">
        <v>6.5317953268263826E-2</v>
      </c>
      <c r="RP219" s="5">
        <v>7032</v>
      </c>
      <c r="RQ219" s="5">
        <v>7816</v>
      </c>
      <c r="RR219" s="5">
        <v>7296</v>
      </c>
      <c r="RS219" s="7">
        <v>0.10229553984463646</v>
      </c>
      <c r="RT219" s="7">
        <v>0.10344234306965418</v>
      </c>
      <c r="RU219" s="7">
        <v>8.6317657497781725E-2</v>
      </c>
      <c r="RV219" s="7">
        <v>0.18034098513281543</v>
      </c>
      <c r="RW219" s="7">
        <v>0.15163561076604554</v>
      </c>
    </row>
    <row r="220" spans="1:491" x14ac:dyDescent="0.2">
      <c r="A220" s="177"/>
      <c r="D220" s="70"/>
      <c r="E220" s="70"/>
      <c r="F220" s="70"/>
      <c r="G220" s="70"/>
      <c r="H220" s="70"/>
      <c r="I220" s="70"/>
      <c r="J220" s="70"/>
      <c r="P220" s="99"/>
      <c r="Q220" s="5"/>
      <c r="R220" s="5"/>
      <c r="W220" s="78"/>
      <c r="X220" s="78"/>
      <c r="Y220" s="78"/>
      <c r="Z220" s="78"/>
      <c r="AA220" s="78"/>
      <c r="AB220" s="78"/>
      <c r="AC220" s="78"/>
      <c r="AD220" s="78"/>
      <c r="AE220" s="98"/>
      <c r="AF220" s="98"/>
      <c r="AG220" s="98"/>
      <c r="AH220" s="98"/>
      <c r="AI220" s="98"/>
      <c r="AJ220" s="98"/>
      <c r="AK220" s="98"/>
      <c r="AL220" s="98"/>
      <c r="AM220" s="98"/>
      <c r="AN220" s="98"/>
      <c r="AO220" s="98"/>
      <c r="AP220" s="98"/>
      <c r="AQ220" s="98"/>
      <c r="AR220" s="98"/>
      <c r="AS220" s="98"/>
      <c r="AT220" s="98"/>
      <c r="AU220" s="98"/>
      <c r="AV220" s="98"/>
      <c r="AW220" s="98"/>
      <c r="BD220" s="98"/>
      <c r="BE220" s="98"/>
      <c r="BF220" s="98"/>
      <c r="BG220" s="98"/>
      <c r="BH220" s="98"/>
      <c r="BI220" s="98"/>
      <c r="BJ220" s="98"/>
      <c r="BK220" s="98"/>
      <c r="BL220" s="78"/>
      <c r="BM220" s="98"/>
      <c r="BN220" s="98"/>
      <c r="BO220" s="98"/>
      <c r="BP220" s="98"/>
      <c r="BQ220" s="98"/>
      <c r="BR220" s="98"/>
      <c r="BS220" s="98"/>
      <c r="BT220" s="98"/>
      <c r="BU220" s="98"/>
      <c r="BV220" s="98"/>
      <c r="BW220" s="98"/>
      <c r="BX220" s="98"/>
      <c r="BY220" s="98"/>
      <c r="BZ220" s="98"/>
      <c r="CA220" s="98"/>
      <c r="CB220" s="98"/>
      <c r="CC220" s="98"/>
      <c r="CD220" s="98"/>
      <c r="CE220" s="78"/>
      <c r="CF220" s="98"/>
      <c r="CG220" s="98"/>
      <c r="CH220" s="175"/>
      <c r="CQ220" s="98"/>
      <c r="CR220" s="98"/>
      <c r="CS220" s="98"/>
      <c r="CT220" s="77"/>
      <c r="CU220" s="79"/>
      <c r="CV220" s="79"/>
      <c r="CW220" s="98"/>
      <c r="CX220" s="98"/>
      <c r="CY220" s="98"/>
      <c r="CZ220" s="100"/>
      <c r="DA220" s="5"/>
      <c r="DD220" s="98"/>
      <c r="DE220" s="98"/>
      <c r="DG220" s="98"/>
      <c r="DH220" s="98"/>
      <c r="DI220" s="98"/>
      <c r="DJ220" s="98"/>
      <c r="DK220" s="98"/>
      <c r="DL220" s="98"/>
      <c r="DM220" s="108"/>
      <c r="DN220" s="101"/>
      <c r="DO220" s="102"/>
      <c r="DT220" s="7"/>
      <c r="DU220" s="7"/>
      <c r="DV220" s="7"/>
      <c r="DW220" s="7"/>
      <c r="QT220" s="8">
        <v>1.3498408388171999</v>
      </c>
      <c r="QU220" s="171">
        <v>1.2100086428935322</v>
      </c>
      <c r="QV220" s="8">
        <v>5.6877553000000001</v>
      </c>
      <c r="QW220" s="171">
        <v>4.934379915559628</v>
      </c>
      <c r="QX220" s="172">
        <v>-0.13245566039741052</v>
      </c>
      <c r="QY220" s="79">
        <v>5.8582747805472</v>
      </c>
      <c r="QZ220" s="8">
        <v>24.6847128</v>
      </c>
      <c r="RA220" s="7">
        <v>0.13320937999999999</v>
      </c>
      <c r="RB220" s="7">
        <v>0.38200000000000001</v>
      </c>
      <c r="RC220" s="13">
        <v>0</v>
      </c>
      <c r="RD220" s="14">
        <v>-0.57296170000000002</v>
      </c>
      <c r="RE220" s="14">
        <v>1.002119223754</v>
      </c>
      <c r="RF220" s="1">
        <v>218</v>
      </c>
      <c r="RG220" s="14">
        <v>0.88865289913284606</v>
      </c>
      <c r="RH220" s="14">
        <v>0.11346632462115391</v>
      </c>
      <c r="RI220" s="1">
        <v>333</v>
      </c>
      <c r="RM220" s="7">
        <v>0.17104315427229963</v>
      </c>
      <c r="RN220" s="7">
        <v>0.1707672729200912</v>
      </c>
      <c r="RO220" s="7">
        <v>0.17102340531170787</v>
      </c>
      <c r="RP220" s="5">
        <v>12439</v>
      </c>
      <c r="RQ220" s="5">
        <v>12905</v>
      </c>
      <c r="RR220" s="5">
        <v>13401</v>
      </c>
      <c r="RS220" s="7">
        <v>0.11061116693491735</v>
      </c>
      <c r="RT220" s="7">
        <v>0.11404811142336992</v>
      </c>
      <c r="RU220" s="7">
        <v>0.1167303990313842</v>
      </c>
      <c r="RV220" s="7">
        <v>0.28165432120721701</v>
      </c>
      <c r="RW220" s="7">
        <v>0.28775380434309206</v>
      </c>
    </row>
    <row r="221" spans="1:491" x14ac:dyDescent="0.2">
      <c r="A221" s="177"/>
      <c r="D221" s="70"/>
      <c r="E221" s="70"/>
      <c r="F221" s="70"/>
      <c r="G221" s="70"/>
      <c r="H221" s="70"/>
      <c r="I221" s="70"/>
      <c r="J221" s="70"/>
      <c r="P221" s="99"/>
      <c r="Q221" s="5"/>
      <c r="R221" s="5"/>
      <c r="W221" s="78"/>
      <c r="X221" s="78"/>
      <c r="Y221" s="78"/>
      <c r="Z221" s="78"/>
      <c r="AA221" s="78"/>
      <c r="AB221" s="78"/>
      <c r="AC221" s="78"/>
      <c r="AD221" s="78"/>
      <c r="AE221" s="98"/>
      <c r="AF221" s="98"/>
      <c r="AG221" s="98"/>
      <c r="AH221" s="98"/>
      <c r="AI221" s="98"/>
      <c r="AJ221" s="98"/>
      <c r="AK221" s="98"/>
      <c r="AL221" s="98"/>
      <c r="AM221" s="98"/>
      <c r="AN221" s="98"/>
      <c r="AO221" s="98"/>
      <c r="AP221" s="98"/>
      <c r="AQ221" s="98"/>
      <c r="AR221" s="98"/>
      <c r="AS221" s="98"/>
      <c r="AT221" s="98"/>
      <c r="AU221" s="98"/>
      <c r="AV221" s="98"/>
      <c r="AW221" s="98"/>
      <c r="BD221" s="98"/>
      <c r="BE221" s="98"/>
      <c r="BF221" s="98"/>
      <c r="BG221" s="98"/>
      <c r="BH221" s="98"/>
      <c r="BI221" s="98"/>
      <c r="BJ221" s="98"/>
      <c r="BK221" s="98"/>
      <c r="BL221" s="78"/>
      <c r="BM221" s="98"/>
      <c r="BN221" s="98"/>
      <c r="BO221" s="98"/>
      <c r="BP221" s="98"/>
      <c r="BQ221" s="98"/>
      <c r="BR221" s="98"/>
      <c r="BS221" s="98"/>
      <c r="BT221" s="98"/>
      <c r="BU221" s="98"/>
      <c r="BV221" s="98"/>
      <c r="BW221" s="98"/>
      <c r="BX221" s="98"/>
      <c r="BY221" s="98"/>
      <c r="BZ221" s="98"/>
      <c r="CA221" s="98"/>
      <c r="CB221" s="98"/>
      <c r="CC221" s="98"/>
      <c r="CD221" s="98"/>
      <c r="CE221" s="78"/>
      <c r="CF221" s="98"/>
      <c r="CG221" s="98"/>
      <c r="CH221" s="175"/>
      <c r="CQ221" s="98"/>
      <c r="CR221" s="98"/>
      <c r="CS221" s="98"/>
      <c r="CT221" s="77"/>
      <c r="CU221" s="79"/>
      <c r="CV221" s="79"/>
      <c r="CW221" s="98"/>
      <c r="CX221" s="98"/>
      <c r="CY221" s="98"/>
      <c r="CZ221" s="100"/>
      <c r="DA221" s="5"/>
      <c r="DD221" s="98"/>
      <c r="DE221" s="98"/>
      <c r="DG221" s="98"/>
      <c r="DH221" s="98"/>
      <c r="DI221" s="98"/>
      <c r="DJ221" s="98"/>
      <c r="DK221" s="98"/>
      <c r="DL221" s="98"/>
      <c r="DM221" s="108"/>
      <c r="DN221" s="101"/>
      <c r="DO221" s="102"/>
      <c r="DT221" s="7"/>
      <c r="DU221" s="7"/>
      <c r="DV221" s="7"/>
      <c r="DW221" s="7"/>
      <c r="QT221" s="8">
        <v>3.3419989715368401</v>
      </c>
      <c r="QU221" s="171">
        <v>5.2717361202509814</v>
      </c>
      <c r="QV221" s="8">
        <v>3.0606600400000001</v>
      </c>
      <c r="QW221" s="171">
        <v>4.731145924612866</v>
      </c>
      <c r="QX221" s="172">
        <v>0.54579269268104191</v>
      </c>
      <c r="QY221" s="79">
        <v>20.2648409633453</v>
      </c>
      <c r="QZ221" s="8">
        <v>18.558889300000001</v>
      </c>
      <c r="RA221" s="7">
        <v>8.3202709999999999E-2</v>
      </c>
      <c r="RB221" s="7">
        <v>0.25</v>
      </c>
      <c r="RC221" s="13">
        <v>0</v>
      </c>
      <c r="RD221" s="14">
        <v>-1.0026919999999999</v>
      </c>
      <c r="RE221" s="14">
        <v>0.94866936903999999</v>
      </c>
      <c r="RF221" s="1">
        <v>297</v>
      </c>
      <c r="RG221" s="14">
        <v>0.86107225813936039</v>
      </c>
      <c r="RH221" s="14">
        <v>8.7597110900639596E-2</v>
      </c>
      <c r="RI221" s="1">
        <v>207</v>
      </c>
      <c r="RJ221" s="1">
        <v>38</v>
      </c>
      <c r="RM221" s="7">
        <v>3.8564250572901027E-2</v>
      </c>
      <c r="RN221" s="7">
        <v>3.9811831320778326E-2</v>
      </c>
      <c r="RO221" s="7">
        <v>3.9705250528943976E-2</v>
      </c>
      <c r="RP221" s="5">
        <v>68300</v>
      </c>
      <c r="RQ221" s="5">
        <v>73477</v>
      </c>
      <c r="RR221" s="5">
        <v>69361</v>
      </c>
      <c r="RS221" s="7">
        <v>0.13765748479821993</v>
      </c>
      <c r="RT221" s="7">
        <v>0.14366240693236565</v>
      </c>
      <c r="RU221" s="7">
        <v>0.14056736841251954</v>
      </c>
      <c r="RV221" s="7">
        <v>0.17622173537112096</v>
      </c>
      <c r="RW221" s="7">
        <v>0.18027261894146351</v>
      </c>
    </row>
    <row r="222" spans="1:491" x14ac:dyDescent="0.2">
      <c r="A222" s="177"/>
      <c r="D222" s="70"/>
      <c r="E222" s="70"/>
      <c r="F222" s="70"/>
      <c r="G222" s="70"/>
      <c r="H222" s="70"/>
      <c r="I222" s="70"/>
      <c r="J222" s="70"/>
      <c r="P222" s="99"/>
      <c r="Q222" s="5"/>
      <c r="R222" s="5"/>
      <c r="W222" s="78"/>
      <c r="X222" s="78"/>
      <c r="Y222" s="78"/>
      <c r="Z222" s="78"/>
      <c r="AA222" s="78"/>
      <c r="AB222" s="78"/>
      <c r="AC222" s="78"/>
      <c r="AD222" s="78"/>
      <c r="AE222" s="98"/>
      <c r="AF222" s="98"/>
      <c r="AG222" s="98"/>
      <c r="AH222" s="98"/>
      <c r="AI222" s="98"/>
      <c r="AJ222" s="98"/>
      <c r="AK222" s="98"/>
      <c r="AL222" s="98"/>
      <c r="AM222" s="98"/>
      <c r="AN222" s="98"/>
      <c r="AO222" s="98"/>
      <c r="AP222" s="98"/>
      <c r="AQ222" s="98"/>
      <c r="AR222" s="98"/>
      <c r="AS222" s="98"/>
      <c r="AT222" s="98"/>
      <c r="AU222" s="98"/>
      <c r="AV222" s="98"/>
      <c r="AW222" s="98"/>
      <c r="BD222" s="98"/>
      <c r="BE222" s="98"/>
      <c r="BF222" s="98"/>
      <c r="BG222" s="98"/>
      <c r="BH222" s="98"/>
      <c r="BI222" s="98"/>
      <c r="BJ222" s="98"/>
      <c r="BK222" s="98"/>
      <c r="BL222" s="78"/>
      <c r="BM222" s="98"/>
      <c r="BN222" s="98"/>
      <c r="BO222" s="98"/>
      <c r="BP222" s="98"/>
      <c r="BQ222" s="98"/>
      <c r="BR222" s="98"/>
      <c r="BS222" s="98"/>
      <c r="BT222" s="98"/>
      <c r="BU222" s="98"/>
      <c r="BV222" s="98"/>
      <c r="BW222" s="98"/>
      <c r="BX222" s="98"/>
      <c r="BY222" s="98"/>
      <c r="BZ222" s="98"/>
      <c r="CA222" s="98"/>
      <c r="CB222" s="98"/>
      <c r="CC222" s="98"/>
      <c r="CD222" s="98"/>
      <c r="CE222" s="78"/>
      <c r="CF222" s="98"/>
      <c r="CG222" s="98"/>
      <c r="CH222" s="175"/>
      <c r="CQ222" s="98"/>
      <c r="CR222" s="98"/>
      <c r="CS222" s="98"/>
      <c r="CT222" s="77"/>
      <c r="CU222" s="79"/>
      <c r="CV222" s="79"/>
      <c r="CW222" s="98"/>
      <c r="CX222" s="98"/>
      <c r="CY222" s="98"/>
      <c r="CZ222" s="100"/>
      <c r="DA222" s="5"/>
      <c r="DD222" s="98"/>
      <c r="DE222" s="98"/>
      <c r="DG222" s="98"/>
      <c r="DH222" s="98"/>
      <c r="DI222" s="98"/>
      <c r="DJ222" s="98"/>
      <c r="DK222" s="98"/>
      <c r="DL222" s="98"/>
      <c r="DM222" s="108"/>
      <c r="DN222" s="101"/>
      <c r="DO222" s="102"/>
      <c r="DT222" s="7"/>
      <c r="DU222" s="7"/>
      <c r="DV222" s="7"/>
      <c r="DW222" s="7"/>
      <c r="QT222" s="8">
        <v>1.4707081827962001</v>
      </c>
      <c r="QU222" s="171">
        <v>1.4356421484048538</v>
      </c>
      <c r="QV222" s="8">
        <v>1.9091354</v>
      </c>
      <c r="QW222" s="171">
        <v>1.8052306246508774</v>
      </c>
      <c r="QX222" s="172">
        <v>-5.4425042534501533E-2</v>
      </c>
      <c r="QY222" s="79">
        <v>10.700007269232099</v>
      </c>
      <c r="QZ222" s="8">
        <v>13.889745700000001</v>
      </c>
      <c r="RA222" s="7">
        <v>7.816294E-2</v>
      </c>
      <c r="RB222" s="7">
        <v>0.24199999999999999</v>
      </c>
      <c r="RC222" s="13">
        <v>0</v>
      </c>
      <c r="RD222" s="14">
        <v>0.342891</v>
      </c>
      <c r="RE222" s="14">
        <v>1.1160329825799999</v>
      </c>
      <c r="RF222" s="1">
        <v>75</v>
      </c>
      <c r="RG222" s="14">
        <v>0.87282580726538816</v>
      </c>
      <c r="RH222" s="14">
        <v>0.24320717531461178</v>
      </c>
      <c r="RI222" s="1">
        <v>104</v>
      </c>
      <c r="RJ222" s="1">
        <v>16</v>
      </c>
      <c r="RM222" s="7">
        <v>6.9249299976284484E-2</v>
      </c>
      <c r="RN222" s="7">
        <v>6.2514723427537944E-2</v>
      </c>
      <c r="RO222" s="7">
        <v>6.1345379248664116E-2</v>
      </c>
      <c r="RP222" s="5">
        <v>20132</v>
      </c>
      <c r="RQ222" s="5">
        <v>21633</v>
      </c>
      <c r="RR222" s="5">
        <v>28253</v>
      </c>
      <c r="RS222" s="7">
        <v>8.3761530108300841E-2</v>
      </c>
      <c r="RT222" s="7">
        <v>8.2196621400834391E-2</v>
      </c>
      <c r="RU222" s="7">
        <v>9.1553061112065251E-2</v>
      </c>
      <c r="RV222" s="7">
        <v>0.15301083008458533</v>
      </c>
      <c r="RW222" s="7">
        <v>0.15289844036072936</v>
      </c>
    </row>
    <row r="223" spans="1:491" x14ac:dyDescent="0.2">
      <c r="A223" s="177"/>
      <c r="D223" s="70"/>
      <c r="E223" s="70"/>
      <c r="F223" s="70"/>
      <c r="G223" s="70"/>
      <c r="H223" s="70"/>
      <c r="I223" s="70"/>
      <c r="J223" s="70"/>
      <c r="P223" s="99"/>
      <c r="Q223" s="5"/>
      <c r="R223" s="5"/>
      <c r="W223" s="78"/>
      <c r="X223" s="78"/>
      <c r="Y223" s="78"/>
      <c r="Z223" s="78"/>
      <c r="AA223" s="78"/>
      <c r="AB223" s="78"/>
      <c r="AC223" s="78"/>
      <c r="AD223" s="78"/>
      <c r="AE223" s="98"/>
      <c r="AF223" s="98"/>
      <c r="AG223" s="98"/>
      <c r="AH223" s="98"/>
      <c r="AI223" s="98"/>
      <c r="AJ223" s="98"/>
      <c r="AK223" s="98"/>
      <c r="AL223" s="98"/>
      <c r="AM223" s="98"/>
      <c r="AN223" s="98"/>
      <c r="AO223" s="98"/>
      <c r="AP223" s="98"/>
      <c r="AQ223" s="98"/>
      <c r="AR223" s="98"/>
      <c r="AS223" s="98"/>
      <c r="AT223" s="98"/>
      <c r="AU223" s="98"/>
      <c r="AV223" s="98"/>
      <c r="AW223" s="98"/>
      <c r="BD223" s="98"/>
      <c r="BE223" s="98"/>
      <c r="BF223" s="98"/>
      <c r="BG223" s="98"/>
      <c r="BH223" s="98"/>
      <c r="BI223" s="98"/>
      <c r="BJ223" s="98"/>
      <c r="BK223" s="98"/>
      <c r="BL223" s="78"/>
      <c r="BM223" s="98"/>
      <c r="BN223" s="98"/>
      <c r="BO223" s="98"/>
      <c r="BP223" s="98"/>
      <c r="BQ223" s="98"/>
      <c r="BR223" s="98"/>
      <c r="BS223" s="98"/>
      <c r="BT223" s="98"/>
      <c r="BU223" s="98"/>
      <c r="BV223" s="98"/>
      <c r="BW223" s="98"/>
      <c r="BX223" s="98"/>
      <c r="BY223" s="98"/>
      <c r="BZ223" s="98"/>
      <c r="CA223" s="98"/>
      <c r="CB223" s="98"/>
      <c r="CC223" s="98"/>
      <c r="CD223" s="98"/>
      <c r="CE223" s="78"/>
      <c r="CF223" s="98"/>
      <c r="CG223" s="98"/>
      <c r="CH223" s="175"/>
      <c r="CQ223" s="98"/>
      <c r="CR223" s="98"/>
      <c r="CS223" s="98"/>
      <c r="CT223" s="77"/>
      <c r="CU223" s="79"/>
      <c r="CV223" s="79"/>
      <c r="CW223" s="98"/>
      <c r="CX223" s="98"/>
      <c r="CY223" s="98"/>
      <c r="CZ223" s="100"/>
      <c r="DA223" s="5"/>
      <c r="DD223" s="7"/>
      <c r="DE223" s="7"/>
      <c r="DG223" s="98"/>
      <c r="DH223" s="98"/>
      <c r="DI223" s="98"/>
      <c r="DJ223" s="98"/>
      <c r="DK223" s="98"/>
      <c r="DL223" s="98"/>
      <c r="DM223" s="108"/>
      <c r="DN223" s="101"/>
      <c r="DO223" s="102"/>
      <c r="DT223" s="7"/>
      <c r="DU223" s="7"/>
      <c r="DV223" s="7"/>
      <c r="DW223" s="7"/>
      <c r="QT223" s="8">
        <v>49.966783541349997</v>
      </c>
      <c r="QU223" s="171">
        <v>113.84375605151448</v>
      </c>
      <c r="QV223" s="8">
        <v>10.242850000000001</v>
      </c>
      <c r="QW223" s="171">
        <v>23.233742029790307</v>
      </c>
      <c r="QX223" s="172">
        <v>1.2682888092464797</v>
      </c>
      <c r="QY223" s="79">
        <v>65.554494088548395</v>
      </c>
      <c r="QZ223" s="8">
        <v>13.438224399999999</v>
      </c>
      <c r="RA223" s="7">
        <v>0.11570753</v>
      </c>
      <c r="RB223" s="7">
        <v>0.34899999999999998</v>
      </c>
      <c r="RC223" s="13">
        <v>0</v>
      </c>
      <c r="RD223" s="14">
        <v>0.64504090000000003</v>
      </c>
      <c r="RE223" s="14">
        <v>1.1536143871419999</v>
      </c>
      <c r="RF223" s="1">
        <v>37</v>
      </c>
      <c r="RG223" s="14">
        <v>0.90777846992944444</v>
      </c>
      <c r="RH223" s="14">
        <v>0.24583591721255549</v>
      </c>
      <c r="RI223" s="1">
        <v>152</v>
      </c>
      <c r="RJ223" s="1">
        <v>27</v>
      </c>
      <c r="RM223" s="7">
        <v>0.21981997040580054</v>
      </c>
      <c r="RN223" s="7">
        <v>0.20928857819775076</v>
      </c>
      <c r="RO223" s="7">
        <v>0.20108831477171554</v>
      </c>
      <c r="RP223" s="5">
        <v>430926</v>
      </c>
      <c r="RQ223" s="5">
        <v>459709</v>
      </c>
      <c r="RR223" s="5">
        <v>512599</v>
      </c>
      <c r="RS223" s="7">
        <v>0.2308636856028827</v>
      </c>
      <c r="RT223" s="7">
        <v>0.23816934923584729</v>
      </c>
      <c r="RU223" s="7">
        <v>0.25021038018775088</v>
      </c>
      <c r="RV223" s="7">
        <v>0.45068365600868321</v>
      </c>
      <c r="RW223" s="7">
        <v>0.4512986949594664</v>
      </c>
    </row>
    <row r="224" spans="1:491" x14ac:dyDescent="0.2">
      <c r="A224" s="177"/>
      <c r="D224" s="70"/>
      <c r="E224" s="70"/>
      <c r="F224" s="70"/>
      <c r="G224" s="70"/>
      <c r="H224" s="70"/>
      <c r="I224" s="70"/>
      <c r="J224" s="70"/>
      <c r="P224" s="99"/>
      <c r="Q224" s="5"/>
      <c r="R224" s="5"/>
      <c r="W224" s="78"/>
      <c r="X224" s="78"/>
      <c r="Y224" s="78"/>
      <c r="Z224" s="78"/>
      <c r="AA224" s="78"/>
      <c r="AB224" s="78"/>
      <c r="AC224" s="78"/>
      <c r="AD224" s="78"/>
      <c r="AE224" s="98"/>
      <c r="AF224" s="98"/>
      <c r="AG224" s="98"/>
      <c r="AH224" s="98"/>
      <c r="AI224" s="98"/>
      <c r="AJ224" s="98"/>
      <c r="AK224" s="98"/>
      <c r="AL224" s="98"/>
      <c r="AM224" s="98"/>
      <c r="AN224" s="98"/>
      <c r="AO224" s="98"/>
      <c r="AP224" s="98"/>
      <c r="AQ224" s="98"/>
      <c r="AR224" s="98"/>
      <c r="AS224" s="98"/>
      <c r="AT224" s="98"/>
      <c r="AU224" s="98"/>
      <c r="AV224" s="98"/>
      <c r="AW224" s="98"/>
      <c r="BD224" s="98"/>
      <c r="BE224" s="98"/>
      <c r="BF224" s="98"/>
      <c r="BG224" s="98"/>
      <c r="BH224" s="98"/>
      <c r="BI224" s="98"/>
      <c r="BJ224" s="98"/>
      <c r="BK224" s="98"/>
      <c r="BL224" s="78"/>
      <c r="BM224" s="98"/>
      <c r="BN224" s="98"/>
      <c r="BO224" s="98"/>
      <c r="BP224" s="98"/>
      <c r="BQ224" s="98"/>
      <c r="BR224" s="98"/>
      <c r="BS224" s="98"/>
      <c r="BT224" s="98"/>
      <c r="BU224" s="98"/>
      <c r="BV224" s="98"/>
      <c r="BW224" s="98"/>
      <c r="BX224" s="98"/>
      <c r="BY224" s="98"/>
      <c r="BZ224" s="98"/>
      <c r="CA224" s="98"/>
      <c r="CB224" s="98"/>
      <c r="CC224" s="98"/>
      <c r="CD224" s="98"/>
      <c r="CE224" s="78"/>
      <c r="CF224" s="98"/>
      <c r="CG224" s="98"/>
      <c r="CH224" s="175"/>
      <c r="CQ224" s="98"/>
      <c r="CR224" s="98"/>
      <c r="CS224" s="98"/>
      <c r="CT224" s="77"/>
      <c r="CU224" s="79"/>
      <c r="CV224" s="79"/>
      <c r="CW224" s="98"/>
      <c r="CX224" s="98"/>
      <c r="CY224" s="98"/>
      <c r="CZ224" s="100"/>
      <c r="DA224" s="5"/>
      <c r="DD224" s="7"/>
      <c r="DE224" s="7"/>
      <c r="DG224" s="98"/>
      <c r="DH224" s="98"/>
      <c r="DI224" s="98"/>
      <c r="DJ224" s="98"/>
      <c r="DK224" s="98"/>
      <c r="DL224" s="98"/>
      <c r="DM224" s="108"/>
      <c r="DN224" s="101"/>
      <c r="DO224" s="102"/>
      <c r="DT224" s="7"/>
      <c r="DU224" s="7"/>
      <c r="DV224" s="7"/>
      <c r="DW224" s="7"/>
      <c r="QT224" s="8">
        <v>4.5999999999999996</v>
      </c>
      <c r="QU224" s="171">
        <v>6.9510686589888486</v>
      </c>
      <c r="QV224" s="8">
        <v>28.525649399999999</v>
      </c>
      <c r="QW224" s="171">
        <v>21.093055106583506</v>
      </c>
      <c r="QX224" s="172">
        <v>-0.26055828525384928</v>
      </c>
      <c r="QY224" s="79">
        <v>2.9603126631315901</v>
      </c>
      <c r="QZ224" s="8">
        <v>9.0482122900000004</v>
      </c>
      <c r="RA224" s="7">
        <v>0.13311603999999999</v>
      </c>
      <c r="RB224" s="7">
        <v>0.45300000000000001</v>
      </c>
      <c r="RC224" s="13">
        <v>1</v>
      </c>
      <c r="RD224" s="14">
        <v>1.0934969999999999</v>
      </c>
      <c r="RE224" s="14">
        <v>1.2093933568599999</v>
      </c>
      <c r="RF224" s="1">
        <v>13</v>
      </c>
      <c r="RG224" s="14">
        <v>0.8694367897573817</v>
      </c>
      <c r="RH224" s="14">
        <v>0.33995656710261823</v>
      </c>
      <c r="RI224" s="1">
        <v>73</v>
      </c>
      <c r="RM224" s="7">
        <v>6.028560524139686E-2</v>
      </c>
      <c r="RN224" s="7">
        <v>6.1106467571780336E-2</v>
      </c>
      <c r="RO224" s="7">
        <v>5.2156903838764888E-2</v>
      </c>
      <c r="RP224" s="5">
        <v>27756</v>
      </c>
      <c r="RQ224" s="5">
        <v>31221</v>
      </c>
      <c r="RR224" s="5">
        <v>35565</v>
      </c>
      <c r="RS224" s="7">
        <v>0.22069206793460977</v>
      </c>
      <c r="RT224" s="7">
        <v>0.23509612126414711</v>
      </c>
      <c r="RU224" s="7">
        <v>0.24845436445562191</v>
      </c>
      <c r="RV224" s="7">
        <v>0.28097767317600664</v>
      </c>
      <c r="RW224" s="7">
        <v>0.30061126829438678</v>
      </c>
    </row>
    <row r="225" spans="1:491" x14ac:dyDescent="0.2">
      <c r="A225" s="177"/>
      <c r="D225" s="70"/>
      <c r="E225" s="70"/>
      <c r="F225" s="70"/>
      <c r="G225" s="70"/>
      <c r="H225" s="70"/>
      <c r="I225" s="70"/>
      <c r="J225" s="70"/>
      <c r="P225" s="99"/>
      <c r="Q225" s="5"/>
      <c r="R225" s="5"/>
      <c r="W225" s="78"/>
      <c r="X225" s="78"/>
      <c r="Y225" s="78"/>
      <c r="Z225" s="78"/>
      <c r="AA225" s="78"/>
      <c r="AB225" s="78"/>
      <c r="AC225" s="78"/>
      <c r="AD225" s="78"/>
      <c r="AE225" s="98"/>
      <c r="AF225" s="98"/>
      <c r="AG225" s="98"/>
      <c r="AH225" s="98"/>
      <c r="AI225" s="98"/>
      <c r="AJ225" s="98"/>
      <c r="AK225" s="98"/>
      <c r="AL225" s="98"/>
      <c r="AM225" s="98"/>
      <c r="AN225" s="98"/>
      <c r="AO225" s="98"/>
      <c r="AP225" s="98"/>
      <c r="AQ225" s="98"/>
      <c r="AR225" s="98"/>
      <c r="AS225" s="98"/>
      <c r="AT225" s="98"/>
      <c r="AU225" s="98"/>
      <c r="AV225" s="98"/>
      <c r="AW225" s="98"/>
      <c r="BD225" s="98"/>
      <c r="BE225" s="98"/>
      <c r="BF225" s="98"/>
      <c r="BG225" s="98"/>
      <c r="BH225" s="98"/>
      <c r="BI225" s="98"/>
      <c r="BJ225" s="98"/>
      <c r="BK225" s="98"/>
      <c r="BL225" s="78"/>
      <c r="BM225" s="98"/>
      <c r="BN225" s="98"/>
      <c r="BO225" s="98"/>
      <c r="BP225" s="98"/>
      <c r="BQ225" s="98"/>
      <c r="BR225" s="98"/>
      <c r="BS225" s="98"/>
      <c r="BT225" s="98"/>
      <c r="BU225" s="98"/>
      <c r="BV225" s="98"/>
      <c r="BW225" s="98"/>
      <c r="BX225" s="98"/>
      <c r="BY225" s="98"/>
      <c r="BZ225" s="98"/>
      <c r="CA225" s="98"/>
      <c r="CB225" s="98"/>
      <c r="CC225" s="98"/>
      <c r="CD225" s="98"/>
      <c r="CE225" s="78"/>
      <c r="CF225" s="98"/>
      <c r="CG225" s="98"/>
      <c r="CH225" s="175"/>
      <c r="CQ225" s="98"/>
      <c r="CR225" s="98"/>
      <c r="CS225" s="98"/>
      <c r="CT225" s="77"/>
      <c r="CU225" s="79"/>
      <c r="CV225" s="79"/>
      <c r="CW225" s="98"/>
      <c r="CX225" s="98"/>
      <c r="CY225" s="98"/>
      <c r="CZ225" s="100"/>
      <c r="DA225" s="5"/>
      <c r="DD225" s="7"/>
      <c r="DE225" s="7"/>
      <c r="DG225" s="98"/>
      <c r="DH225" s="98"/>
      <c r="DI225" s="98"/>
      <c r="DJ225" s="98"/>
      <c r="DK225" s="98"/>
      <c r="DL225" s="98"/>
      <c r="DM225" s="108"/>
      <c r="DN225" s="101"/>
      <c r="DO225" s="102"/>
      <c r="DT225" s="7"/>
      <c r="DU225" s="7"/>
      <c r="DV225" s="7"/>
      <c r="DW225" s="7"/>
      <c r="QU225" s="171">
        <v>0</v>
      </c>
      <c r="QV225" s="8">
        <v>2.6217321600000001</v>
      </c>
      <c r="QW225" s="171">
        <v>0</v>
      </c>
      <c r="QX225" s="172"/>
      <c r="QY225" s="79">
        <v>1.7276019585084301</v>
      </c>
      <c r="QZ225" s="8">
        <v>9.5579109300000002</v>
      </c>
      <c r="RA225" s="7">
        <v>0.10962225</v>
      </c>
      <c r="RB225" s="7">
        <v>0.36399999999999999</v>
      </c>
      <c r="RC225" s="13">
        <v>0</v>
      </c>
      <c r="RD225" s="14">
        <v>-0.23943200000000001</v>
      </c>
      <c r="RE225" s="14">
        <v>1.0436036478399999</v>
      </c>
      <c r="RF225" s="1">
        <v>159</v>
      </c>
      <c r="RG225" s="14">
        <v>0.90156858590129096</v>
      </c>
      <c r="RH225" s="14">
        <v>0.14203506193870896</v>
      </c>
      <c r="RI225" s="1">
        <v>249</v>
      </c>
      <c r="RM225" s="7">
        <v>0.11076291949176685</v>
      </c>
      <c r="RN225" s="7">
        <v>9.5673705206685472E-2</v>
      </c>
      <c r="RO225" s="7">
        <v>0.10786817920016027</v>
      </c>
      <c r="RP225" s="5">
        <v>5984</v>
      </c>
      <c r="RQ225" s="5">
        <v>7308</v>
      </c>
      <c r="RR225" s="5">
        <v>10355</v>
      </c>
      <c r="RS225" s="7">
        <v>0.11364974455396654</v>
      </c>
      <c r="RT225" s="7">
        <v>0.10052961001444391</v>
      </c>
      <c r="RU225" s="7">
        <v>0.12965467157488794</v>
      </c>
      <c r="RV225" s="7">
        <v>0.2244126640457334</v>
      </c>
      <c r="RW225" s="7">
        <v>0.2375228507750482</v>
      </c>
    </row>
    <row r="226" spans="1:491" x14ac:dyDescent="0.2">
      <c r="A226" s="177"/>
      <c r="D226" s="70"/>
      <c r="E226" s="70"/>
      <c r="F226" s="70"/>
      <c r="G226" s="70"/>
      <c r="H226" s="70"/>
      <c r="I226" s="70"/>
      <c r="J226" s="70"/>
      <c r="P226" s="99"/>
      <c r="Q226" s="5"/>
      <c r="R226" s="5"/>
      <c r="W226" s="78"/>
      <c r="X226" s="78"/>
      <c r="Y226" s="78"/>
      <c r="Z226" s="78"/>
      <c r="AA226" s="78"/>
      <c r="AB226" s="78"/>
      <c r="AC226" s="78"/>
      <c r="AD226" s="78"/>
      <c r="AE226" s="98"/>
      <c r="AF226" s="98"/>
      <c r="AG226" s="98"/>
      <c r="AH226" s="98"/>
      <c r="AI226" s="98"/>
      <c r="AJ226" s="98"/>
      <c r="AK226" s="98"/>
      <c r="AL226" s="98"/>
      <c r="AM226" s="98"/>
      <c r="AN226" s="98"/>
      <c r="AO226" s="98"/>
      <c r="AP226" s="98"/>
      <c r="AQ226" s="98"/>
      <c r="AR226" s="98"/>
      <c r="AS226" s="98"/>
      <c r="AT226" s="98"/>
      <c r="AU226" s="98"/>
      <c r="AV226" s="98"/>
      <c r="AW226" s="98"/>
      <c r="BD226" s="98"/>
      <c r="BE226" s="98"/>
      <c r="BF226" s="98"/>
      <c r="BG226" s="98"/>
      <c r="BH226" s="98"/>
      <c r="BI226" s="98"/>
      <c r="BJ226" s="98"/>
      <c r="BK226" s="98"/>
      <c r="BL226" s="78"/>
      <c r="BM226" s="98"/>
      <c r="BN226" s="98"/>
      <c r="BO226" s="98"/>
      <c r="BP226" s="98"/>
      <c r="BQ226" s="98"/>
      <c r="BR226" s="98"/>
      <c r="BS226" s="98"/>
      <c r="BT226" s="98"/>
      <c r="BU226" s="98"/>
      <c r="BV226" s="98"/>
      <c r="BW226" s="98"/>
      <c r="BX226" s="98"/>
      <c r="BY226" s="98"/>
      <c r="BZ226" s="98"/>
      <c r="CA226" s="98"/>
      <c r="CB226" s="98"/>
      <c r="CC226" s="98"/>
      <c r="CD226" s="98"/>
      <c r="CE226" s="78"/>
      <c r="CF226" s="98"/>
      <c r="CG226" s="98"/>
      <c r="CH226" s="175"/>
      <c r="CQ226" s="98"/>
      <c r="CR226" s="98"/>
      <c r="CS226" s="98"/>
      <c r="CT226" s="77"/>
      <c r="CU226" s="79"/>
      <c r="CV226" s="79"/>
      <c r="CW226" s="98"/>
      <c r="CX226" s="98"/>
      <c r="CY226" s="98"/>
      <c r="CZ226" s="100"/>
      <c r="DA226" s="5"/>
      <c r="DD226" s="7"/>
      <c r="DE226" s="7"/>
      <c r="DG226" s="98"/>
      <c r="DH226" s="98"/>
      <c r="DI226" s="98"/>
      <c r="DJ226" s="98"/>
      <c r="DK226" s="98"/>
      <c r="DL226" s="98"/>
      <c r="DM226" s="108"/>
      <c r="DN226" s="101"/>
      <c r="DO226" s="102"/>
      <c r="DT226" s="7"/>
      <c r="DU226" s="7"/>
      <c r="DV226" s="7"/>
      <c r="DW226" s="7"/>
      <c r="QU226" s="171">
        <v>0</v>
      </c>
      <c r="QV226" s="8">
        <v>0</v>
      </c>
      <c r="QW226" s="171">
        <v>0</v>
      </c>
      <c r="QX226" s="172"/>
      <c r="QY226" s="79">
        <v>1.2812571256917902</v>
      </c>
      <c r="QZ226" s="8">
        <v>4.6969141700000003</v>
      </c>
      <c r="RA226" s="7">
        <v>8.0354780000000001E-2</v>
      </c>
      <c r="RB226" s="7">
        <v>0.246</v>
      </c>
      <c r="RC226" s="13">
        <v>0</v>
      </c>
      <c r="RD226" s="14">
        <v>0.42722900000000003</v>
      </c>
      <c r="RE226" s="14">
        <v>1.1265229430199999</v>
      </c>
      <c r="RF226" s="1">
        <v>60</v>
      </c>
      <c r="RG226" s="14">
        <v>0.88214742527582501</v>
      </c>
      <c r="RH226" s="14">
        <v>0.24437551774417487</v>
      </c>
      <c r="RI226" s="1">
        <v>155</v>
      </c>
      <c r="RM226" s="7">
        <v>5.7612348351085037E-2</v>
      </c>
      <c r="RN226" s="7">
        <v>5.1296149408710703E-2</v>
      </c>
      <c r="RO226" s="7">
        <v>5.4993596277999948E-2</v>
      </c>
      <c r="RP226" s="5">
        <v>14393</v>
      </c>
      <c r="RQ226" s="5">
        <v>14271.999999999998</v>
      </c>
      <c r="RR226" s="5">
        <v>15633</v>
      </c>
      <c r="RS226" s="7">
        <v>0.13663116325871921</v>
      </c>
      <c r="RT226" s="7">
        <v>0.12864147678107873</v>
      </c>
      <c r="RU226" s="7">
        <v>0.13620324629498942</v>
      </c>
      <c r="RV226" s="7">
        <v>0.19424351160980424</v>
      </c>
      <c r="RW226" s="7">
        <v>0.19119684257298936</v>
      </c>
    </row>
    <row r="227" spans="1:491" x14ac:dyDescent="0.2">
      <c r="A227" s="177"/>
      <c r="D227" s="70"/>
      <c r="E227" s="70"/>
      <c r="F227" s="70"/>
      <c r="G227" s="70"/>
      <c r="H227" s="70"/>
      <c r="I227" s="70"/>
      <c r="J227" s="70"/>
      <c r="P227" s="99"/>
      <c r="Q227" s="5"/>
      <c r="R227" s="5"/>
      <c r="W227" s="78"/>
      <c r="X227" s="78"/>
      <c r="Y227" s="78"/>
      <c r="Z227" s="78"/>
      <c r="AA227" s="78"/>
      <c r="AB227" s="78"/>
      <c r="AC227" s="78"/>
      <c r="AD227" s="78"/>
      <c r="AE227" s="98"/>
      <c r="AF227" s="98"/>
      <c r="AG227" s="98"/>
      <c r="AH227" s="98"/>
      <c r="AI227" s="98"/>
      <c r="AJ227" s="98"/>
      <c r="AK227" s="98"/>
      <c r="AL227" s="98"/>
      <c r="AM227" s="98"/>
      <c r="AN227" s="98"/>
      <c r="AO227" s="98"/>
      <c r="AP227" s="98"/>
      <c r="AQ227" s="98"/>
      <c r="AR227" s="98"/>
      <c r="AS227" s="98"/>
      <c r="AT227" s="98"/>
      <c r="AU227" s="98"/>
      <c r="AV227" s="98"/>
      <c r="AW227" s="98"/>
      <c r="BD227" s="98"/>
      <c r="BE227" s="98"/>
      <c r="BF227" s="98"/>
      <c r="BG227" s="98"/>
      <c r="BH227" s="98"/>
      <c r="BI227" s="98"/>
      <c r="BJ227" s="98"/>
      <c r="BK227" s="98"/>
      <c r="BL227" s="78"/>
      <c r="BM227" s="98"/>
      <c r="BN227" s="98"/>
      <c r="BO227" s="98"/>
      <c r="BP227" s="98"/>
      <c r="BQ227" s="98"/>
      <c r="BR227" s="98"/>
      <c r="BS227" s="98"/>
      <c r="BT227" s="98"/>
      <c r="BU227" s="98"/>
      <c r="BV227" s="98"/>
      <c r="BW227" s="98"/>
      <c r="BX227" s="98"/>
      <c r="BY227" s="98"/>
      <c r="BZ227" s="98"/>
      <c r="CA227" s="98"/>
      <c r="CB227" s="98"/>
      <c r="CC227" s="98"/>
      <c r="CD227" s="98"/>
      <c r="CE227" s="78"/>
      <c r="CF227" s="98"/>
      <c r="CG227" s="98"/>
      <c r="CH227" s="175"/>
      <c r="CQ227" s="98"/>
      <c r="CR227" s="98"/>
      <c r="CS227" s="98"/>
      <c r="CT227" s="77"/>
      <c r="CU227" s="79"/>
      <c r="CV227" s="79"/>
      <c r="CW227" s="98"/>
      <c r="CX227" s="98"/>
      <c r="CY227" s="98"/>
      <c r="CZ227" s="100"/>
      <c r="DA227" s="5"/>
      <c r="DD227" s="7"/>
      <c r="DE227" s="7"/>
      <c r="DG227" s="98"/>
      <c r="DH227" s="98"/>
      <c r="DI227" s="98"/>
      <c r="DJ227" s="98"/>
      <c r="DK227" s="98"/>
      <c r="DL227" s="98"/>
      <c r="DM227" s="108"/>
      <c r="DN227" s="101"/>
      <c r="DO227" s="102"/>
      <c r="DT227" s="7"/>
      <c r="DU227" s="7"/>
      <c r="DV227" s="7"/>
      <c r="DW227" s="7"/>
      <c r="QT227" s="8"/>
      <c r="QU227" s="171">
        <v>0</v>
      </c>
      <c r="QV227" s="8">
        <v>1.62041803</v>
      </c>
      <c r="QW227" s="171">
        <v>0</v>
      </c>
      <c r="QX227" s="172"/>
      <c r="QY227" s="79">
        <v>7.999006117884301</v>
      </c>
      <c r="QZ227" s="8">
        <v>8.4876755500000005</v>
      </c>
      <c r="RA227" s="7">
        <v>9.2630489999999996E-2</v>
      </c>
      <c r="RB227" s="7">
        <v>0.26600000000000001</v>
      </c>
      <c r="RC227" s="13">
        <v>0</v>
      </c>
      <c r="RD227" s="14">
        <v>0.51509300000000002</v>
      </c>
      <c r="RE227" s="14">
        <v>1.13745146734</v>
      </c>
      <c r="RF227" s="1">
        <v>45</v>
      </c>
      <c r="RG227" s="14">
        <v>0.88882917227300584</v>
      </c>
      <c r="RH227" s="14">
        <v>0.24862229506699418</v>
      </c>
      <c r="RI227" s="1">
        <v>145</v>
      </c>
      <c r="RJ227" s="1">
        <v>26</v>
      </c>
      <c r="RM227" s="7">
        <v>0.17498575944065317</v>
      </c>
      <c r="RN227" s="7">
        <v>0.16728628564615602</v>
      </c>
      <c r="RO227" s="7">
        <v>0.14122254706498868</v>
      </c>
      <c r="RP227" s="5">
        <v>64561</v>
      </c>
      <c r="RQ227" s="5">
        <v>66884</v>
      </c>
      <c r="RR227" s="5">
        <v>77102</v>
      </c>
      <c r="RS227" s="7">
        <v>0.18027151999821295</v>
      </c>
      <c r="RT227" s="7">
        <v>0.18123584179664212</v>
      </c>
      <c r="RU227" s="7">
        <v>0.20252852005663297</v>
      </c>
      <c r="RV227" s="7">
        <v>0.35525727943886609</v>
      </c>
      <c r="RW227" s="7">
        <v>0.34375106712162162</v>
      </c>
    </row>
    <row r="228" spans="1:491" x14ac:dyDescent="0.2">
      <c r="A228" s="177"/>
      <c r="D228" s="70"/>
      <c r="E228" s="70"/>
      <c r="F228" s="70"/>
      <c r="G228" s="70"/>
      <c r="H228" s="70"/>
      <c r="I228" s="70"/>
      <c r="J228" s="70"/>
      <c r="P228" s="99"/>
      <c r="Q228" s="5"/>
      <c r="R228" s="5"/>
      <c r="W228" s="78"/>
      <c r="X228" s="78"/>
      <c r="Y228" s="78"/>
      <c r="Z228" s="78"/>
      <c r="AA228" s="78"/>
      <c r="AB228" s="78"/>
      <c r="AC228" s="78"/>
      <c r="AD228" s="78"/>
      <c r="AE228" s="98"/>
      <c r="AF228" s="98"/>
      <c r="AG228" s="98"/>
      <c r="AH228" s="98"/>
      <c r="AI228" s="98"/>
      <c r="AJ228" s="98"/>
      <c r="AK228" s="98"/>
      <c r="AL228" s="98"/>
      <c r="AM228" s="98"/>
      <c r="AN228" s="98"/>
      <c r="AO228" s="98"/>
      <c r="AP228" s="98"/>
      <c r="AQ228" s="98"/>
      <c r="AR228" s="98"/>
      <c r="AS228" s="98"/>
      <c r="AT228" s="98"/>
      <c r="AU228" s="98"/>
      <c r="AV228" s="98"/>
      <c r="AW228" s="98"/>
      <c r="BD228" s="98"/>
      <c r="BE228" s="98"/>
      <c r="BF228" s="98"/>
      <c r="BG228" s="98"/>
      <c r="BH228" s="98"/>
      <c r="BI228" s="98"/>
      <c r="BJ228" s="98"/>
      <c r="BK228" s="98"/>
      <c r="BL228" s="78"/>
      <c r="BM228" s="98"/>
      <c r="BN228" s="98"/>
      <c r="BO228" s="98"/>
      <c r="BP228" s="98"/>
      <c r="BQ228" s="98"/>
      <c r="BR228" s="98"/>
      <c r="BS228" s="98"/>
      <c r="BT228" s="98"/>
      <c r="BU228" s="98"/>
      <c r="BV228" s="98"/>
      <c r="BW228" s="98"/>
      <c r="BX228" s="98"/>
      <c r="BY228" s="98"/>
      <c r="BZ228" s="98"/>
      <c r="CA228" s="98"/>
      <c r="CB228" s="98"/>
      <c r="CC228" s="98"/>
      <c r="CD228" s="98"/>
      <c r="CE228" s="78"/>
      <c r="CF228" s="98"/>
      <c r="CG228" s="98"/>
      <c r="CH228" s="175"/>
      <c r="CQ228" s="98"/>
      <c r="CR228" s="98"/>
      <c r="CS228" s="98"/>
      <c r="CT228" s="77"/>
      <c r="CU228" s="79"/>
      <c r="CV228" s="79"/>
      <c r="CW228" s="98"/>
      <c r="CX228" s="98"/>
      <c r="CY228" s="98"/>
      <c r="CZ228" s="100"/>
      <c r="DA228" s="5"/>
      <c r="DD228" s="7"/>
      <c r="DE228" s="7"/>
      <c r="DG228" s="98"/>
      <c r="DH228" s="98"/>
      <c r="DI228" s="98"/>
      <c r="DJ228" s="98"/>
      <c r="DK228" s="98"/>
      <c r="DL228" s="98"/>
      <c r="DM228" s="108"/>
      <c r="DN228" s="101"/>
      <c r="DO228" s="102"/>
      <c r="DT228" s="7"/>
      <c r="DU228" s="7"/>
      <c r="DV228" s="7"/>
      <c r="DW228" s="7"/>
      <c r="QU228" s="171">
        <v>0</v>
      </c>
      <c r="QV228" s="8">
        <v>0</v>
      </c>
      <c r="QW228" s="171">
        <v>0</v>
      </c>
      <c r="QX228" s="172"/>
      <c r="QY228" s="79">
        <v>3.2981670892762001</v>
      </c>
      <c r="QZ228" s="8">
        <v>7.77539509</v>
      </c>
      <c r="RA228" s="7">
        <v>0.13488168</v>
      </c>
      <c r="RB228" s="7">
        <v>0.17499999999999999</v>
      </c>
      <c r="RC228" s="13">
        <v>0</v>
      </c>
      <c r="RD228" s="14">
        <v>-1.287426</v>
      </c>
      <c r="RE228" s="14">
        <v>0.91325415411999999</v>
      </c>
      <c r="RF228" s="1">
        <v>339</v>
      </c>
      <c r="RG228" s="14">
        <v>0.64223357767459444</v>
      </c>
      <c r="RH228" s="14">
        <v>0.27102057644540556</v>
      </c>
      <c r="RI228" s="1">
        <v>17</v>
      </c>
      <c r="RM228" s="7">
        <v>8.0564334728510004E-2</v>
      </c>
      <c r="RN228" s="7">
        <v>8.6376854619427706E-2</v>
      </c>
      <c r="RO228" s="7">
        <v>8.1635635762851877E-2</v>
      </c>
      <c r="RP228" s="5">
        <v>18222</v>
      </c>
      <c r="RQ228" s="5">
        <v>18873</v>
      </c>
      <c r="RR228" s="5">
        <v>20334</v>
      </c>
      <c r="RS228" s="7">
        <v>0.12970872127786795</v>
      </c>
      <c r="RT228" s="7">
        <v>0.12733872654526318</v>
      </c>
      <c r="RU228" s="7">
        <v>0.12921141259452246</v>
      </c>
      <c r="RV228" s="7">
        <v>0.21027305600637797</v>
      </c>
      <c r="RW228" s="7">
        <v>0.21084704835737433</v>
      </c>
    </row>
    <row r="229" spans="1:491" x14ac:dyDescent="0.2">
      <c r="A229" s="177"/>
      <c r="D229" s="70"/>
      <c r="E229" s="70"/>
      <c r="F229" s="70"/>
      <c r="G229" s="70"/>
      <c r="H229" s="70"/>
      <c r="I229" s="70"/>
      <c r="J229" s="70"/>
      <c r="P229" s="99"/>
      <c r="Q229" s="5"/>
      <c r="R229" s="5"/>
      <c r="W229" s="78"/>
      <c r="X229" s="78"/>
      <c r="Y229" s="78"/>
      <c r="Z229" s="78"/>
      <c r="AA229" s="78"/>
      <c r="AB229" s="78"/>
      <c r="AC229" s="78"/>
      <c r="AD229" s="78"/>
      <c r="AE229" s="98"/>
      <c r="AF229" s="98"/>
      <c r="AG229" s="98"/>
      <c r="AH229" s="98"/>
      <c r="AI229" s="98"/>
      <c r="AJ229" s="98"/>
      <c r="AK229" s="98"/>
      <c r="AL229" s="98"/>
      <c r="AM229" s="98"/>
      <c r="AN229" s="98"/>
      <c r="AO229" s="98"/>
      <c r="AP229" s="98"/>
      <c r="AQ229" s="98"/>
      <c r="AR229" s="98"/>
      <c r="AS229" s="98"/>
      <c r="AT229" s="98"/>
      <c r="AU229" s="98"/>
      <c r="AV229" s="98"/>
      <c r="AW229" s="98"/>
      <c r="BD229" s="98"/>
      <c r="BE229" s="98"/>
      <c r="BF229" s="98"/>
      <c r="BG229" s="98"/>
      <c r="BH229" s="98"/>
      <c r="BI229" s="98"/>
      <c r="BJ229" s="98"/>
      <c r="BK229" s="98"/>
      <c r="BL229" s="78"/>
      <c r="BM229" s="98"/>
      <c r="BN229" s="98"/>
      <c r="BO229" s="98"/>
      <c r="BP229" s="98"/>
      <c r="BQ229" s="98"/>
      <c r="BR229" s="98"/>
      <c r="BS229" s="98"/>
      <c r="BT229" s="98"/>
      <c r="BU229" s="98"/>
      <c r="BV229" s="98"/>
      <c r="BW229" s="98"/>
      <c r="BX229" s="98"/>
      <c r="BY229" s="98"/>
      <c r="BZ229" s="98"/>
      <c r="CA229" s="98"/>
      <c r="CB229" s="98"/>
      <c r="CC229" s="98"/>
      <c r="CD229" s="98"/>
      <c r="CE229" s="78"/>
      <c r="CF229" s="98"/>
      <c r="CG229" s="98"/>
      <c r="CH229" s="175"/>
      <c r="CQ229" s="98"/>
      <c r="CR229" s="98"/>
      <c r="CS229" s="98"/>
      <c r="CT229" s="77"/>
      <c r="CU229" s="79"/>
      <c r="CV229" s="79"/>
      <c r="CW229" s="98"/>
      <c r="CX229" s="98"/>
      <c r="CY229" s="98"/>
      <c r="CZ229" s="100"/>
      <c r="DA229" s="5"/>
      <c r="DD229" s="7"/>
      <c r="DE229" s="7"/>
      <c r="DG229" s="98"/>
      <c r="DH229" s="98"/>
      <c r="DI229" s="98"/>
      <c r="DJ229" s="98"/>
      <c r="DK229" s="98"/>
      <c r="DL229" s="98"/>
      <c r="DM229" s="108"/>
      <c r="DN229" s="101"/>
      <c r="DO229" s="102"/>
      <c r="DT229" s="7"/>
      <c r="DU229" s="7"/>
      <c r="DV229" s="7"/>
      <c r="DW229" s="7"/>
      <c r="QT229" s="8">
        <v>3.6050568293846101</v>
      </c>
      <c r="QU229" s="171">
        <v>4.1140293858380099</v>
      </c>
      <c r="QV229" s="8">
        <v>3.20268153</v>
      </c>
      <c r="QW229" s="171">
        <v>3.5394493380898551</v>
      </c>
      <c r="QX229" s="172">
        <v>0.10515182509884302</v>
      </c>
      <c r="QY229" s="79">
        <v>16.0633909893115</v>
      </c>
      <c r="QZ229" s="8">
        <v>14.2704895</v>
      </c>
      <c r="RA229" s="7">
        <v>0.10825932000000001</v>
      </c>
      <c r="RB229" s="7">
        <v>0.3</v>
      </c>
      <c r="RC229" s="13">
        <v>0</v>
      </c>
      <c r="RD229" s="14">
        <v>-0.96440329999999996</v>
      </c>
      <c r="RE229" s="14">
        <v>0.95343171754599998</v>
      </c>
      <c r="RF229" s="1">
        <v>290</v>
      </c>
      <c r="RG229" s="14">
        <v>0.94433242981080034</v>
      </c>
      <c r="RH229" s="14">
        <v>9.0992877351996349E-3</v>
      </c>
      <c r="RI229" s="1">
        <v>340</v>
      </c>
      <c r="RJ229" s="1">
        <v>86</v>
      </c>
      <c r="RM229" s="7">
        <v>0.24819212587504189</v>
      </c>
      <c r="RN229" s="7">
        <v>0.22697501045985319</v>
      </c>
      <c r="RO229" s="7">
        <v>0.20284992551331044</v>
      </c>
      <c r="RP229" s="5">
        <v>59145</v>
      </c>
      <c r="RQ229" s="5">
        <v>64127</v>
      </c>
      <c r="RR229" s="5">
        <v>68509</v>
      </c>
      <c r="RS229" s="7">
        <v>0.11393363358619812</v>
      </c>
      <c r="RT229" s="7">
        <v>0.12195618272412613</v>
      </c>
      <c r="RU229" s="7">
        <v>0.12678282272167887</v>
      </c>
      <c r="RV229" s="7">
        <v>0.36212575946124004</v>
      </c>
      <c r="RW229" s="7">
        <v>0.32963274823498934</v>
      </c>
    </row>
    <row r="230" spans="1:491" x14ac:dyDescent="0.2">
      <c r="A230" s="177"/>
      <c r="D230" s="70"/>
      <c r="E230" s="70"/>
      <c r="F230" s="70"/>
      <c r="G230" s="70"/>
      <c r="H230" s="70"/>
      <c r="I230" s="70"/>
      <c r="J230" s="70"/>
      <c r="P230" s="99"/>
      <c r="Q230" s="5"/>
      <c r="R230" s="5"/>
      <c r="W230" s="78"/>
      <c r="X230" s="78"/>
      <c r="Y230" s="78"/>
      <c r="Z230" s="78"/>
      <c r="AA230" s="78"/>
      <c r="AB230" s="78"/>
      <c r="AC230" s="78"/>
      <c r="AD230" s="78"/>
      <c r="AE230" s="98"/>
      <c r="AF230" s="98"/>
      <c r="AG230" s="98"/>
      <c r="AH230" s="98"/>
      <c r="AI230" s="98"/>
      <c r="AJ230" s="98"/>
      <c r="AK230" s="98"/>
      <c r="AL230" s="98"/>
      <c r="AM230" s="98"/>
      <c r="AN230" s="98"/>
      <c r="AO230" s="98"/>
      <c r="AP230" s="98"/>
      <c r="AQ230" s="98"/>
      <c r="AR230" s="98"/>
      <c r="AS230" s="98"/>
      <c r="AT230" s="98"/>
      <c r="AU230" s="98"/>
      <c r="AV230" s="98"/>
      <c r="AW230" s="98"/>
      <c r="BD230" s="98"/>
      <c r="BE230" s="98"/>
      <c r="BF230" s="98"/>
      <c r="BG230" s="98"/>
      <c r="BH230" s="78"/>
      <c r="BI230" s="98"/>
      <c r="BJ230" s="98"/>
      <c r="BK230" s="98"/>
      <c r="BL230" s="78"/>
      <c r="BM230" s="98"/>
      <c r="BN230" s="98"/>
      <c r="BO230" s="98"/>
      <c r="BP230" s="98"/>
      <c r="BQ230" s="98"/>
      <c r="BR230" s="98"/>
      <c r="BS230" s="98"/>
      <c r="BT230" s="98"/>
      <c r="BU230" s="98"/>
      <c r="BV230" s="98"/>
      <c r="BW230" s="98"/>
      <c r="BX230" s="98"/>
      <c r="BY230" s="98"/>
      <c r="BZ230" s="98"/>
      <c r="CA230" s="98"/>
      <c r="CB230" s="98"/>
      <c r="CC230" s="98"/>
      <c r="CD230" s="98"/>
      <c r="CE230" s="78"/>
      <c r="CF230" s="98"/>
      <c r="CG230" s="98"/>
      <c r="CH230" s="175"/>
      <c r="CQ230" s="98"/>
      <c r="CR230" s="98"/>
      <c r="CS230" s="98"/>
      <c r="CT230" s="77"/>
      <c r="CU230" s="79"/>
      <c r="CV230" s="79"/>
      <c r="CW230" s="98"/>
      <c r="CX230" s="98"/>
      <c r="CY230" s="98"/>
      <c r="CZ230" s="100"/>
      <c r="DA230" s="5"/>
      <c r="DD230" s="7"/>
      <c r="DE230" s="7"/>
      <c r="DG230" s="98"/>
      <c r="DH230" s="98"/>
      <c r="DI230" s="98"/>
      <c r="DJ230" s="98"/>
      <c r="DK230" s="98"/>
      <c r="DL230" s="98"/>
      <c r="DM230" s="108"/>
      <c r="DN230" s="101"/>
      <c r="DO230" s="102"/>
      <c r="DT230" s="7"/>
      <c r="DU230" s="7"/>
      <c r="DV230" s="7"/>
      <c r="DW230" s="7"/>
      <c r="QT230" s="8">
        <v>0</v>
      </c>
      <c r="QU230" s="171">
        <v>2.7845988677198257</v>
      </c>
      <c r="QV230" s="8">
        <v>0</v>
      </c>
      <c r="QW230" s="171">
        <v>16.014762548927262</v>
      </c>
      <c r="QX230" s="172"/>
      <c r="QY230" s="79">
        <v>1.3734880941780001</v>
      </c>
      <c r="QZ230" s="8">
        <v>6.2103820499999998</v>
      </c>
      <c r="RA230" s="7">
        <v>0.13714522000000001</v>
      </c>
      <c r="RB230" s="7">
        <v>0.42499999999999999</v>
      </c>
      <c r="RC230" s="13">
        <v>1</v>
      </c>
      <c r="RD230" s="14">
        <v>1.0879030000000001</v>
      </c>
      <c r="RE230" s="14">
        <v>1.20869757514</v>
      </c>
      <c r="RF230" s="1">
        <v>14</v>
      </c>
      <c r="RG230" s="14">
        <v>0.97706551105741002</v>
      </c>
      <c r="RH230" s="14">
        <v>0.23163206408258996</v>
      </c>
      <c r="RI230" s="1">
        <v>54</v>
      </c>
      <c r="RM230" s="7">
        <v>0.15104103851678052</v>
      </c>
      <c r="RN230" s="7">
        <v>0.14259367315467011</v>
      </c>
      <c r="RO230" s="7">
        <v>0.12605403292784209</v>
      </c>
      <c r="RP230" s="5">
        <v>12356</v>
      </c>
      <c r="RQ230" s="5">
        <v>14348</v>
      </c>
      <c r="RR230" s="5">
        <v>19931</v>
      </c>
      <c r="RS230" s="7">
        <v>0.13547205806571863</v>
      </c>
      <c r="RT230" s="7">
        <v>0.14950193806526904</v>
      </c>
      <c r="RU230" s="7">
        <v>0.19474327031120231</v>
      </c>
      <c r="RV230" s="7">
        <v>0.28651309658249913</v>
      </c>
      <c r="RW230" s="7">
        <v>0.32079730323904443</v>
      </c>
    </row>
    <row r="231" spans="1:491" x14ac:dyDescent="0.2">
      <c r="A231" s="177"/>
      <c r="D231" s="70"/>
      <c r="E231" s="70"/>
      <c r="F231" s="70"/>
      <c r="G231" s="70"/>
      <c r="H231" s="70"/>
      <c r="I231" s="70"/>
      <c r="J231" s="70"/>
      <c r="P231" s="99"/>
      <c r="Q231" s="5"/>
      <c r="R231" s="5"/>
      <c r="W231" s="78"/>
      <c r="X231" s="78"/>
      <c r="Y231" s="78"/>
      <c r="Z231" s="78"/>
      <c r="AA231" s="78"/>
      <c r="AB231" s="78"/>
      <c r="AC231" s="78"/>
      <c r="AD231" s="78"/>
      <c r="AE231" s="98"/>
      <c r="AF231" s="98"/>
      <c r="AG231" s="98"/>
      <c r="AH231" s="98"/>
      <c r="AI231" s="98"/>
      <c r="AJ231" s="98"/>
      <c r="AK231" s="98"/>
      <c r="AL231" s="98"/>
      <c r="AM231" s="98"/>
      <c r="AN231" s="98"/>
      <c r="AO231" s="98"/>
      <c r="AP231" s="98"/>
      <c r="AQ231" s="98"/>
      <c r="AR231" s="98"/>
      <c r="AS231" s="98"/>
      <c r="AT231" s="98"/>
      <c r="AU231" s="98"/>
      <c r="AV231" s="98"/>
      <c r="AW231" s="98"/>
      <c r="BD231" s="98"/>
      <c r="BE231" s="98"/>
      <c r="BF231" s="98"/>
      <c r="BG231" s="98"/>
      <c r="BH231" s="78"/>
      <c r="BI231" s="98"/>
      <c r="BJ231" s="98"/>
      <c r="BK231" s="98"/>
      <c r="BL231" s="78"/>
      <c r="BM231" s="98"/>
      <c r="BN231" s="98"/>
      <c r="BO231" s="98"/>
      <c r="BP231" s="98"/>
      <c r="BQ231" s="98"/>
      <c r="BR231" s="98"/>
      <c r="BS231" s="98"/>
      <c r="BT231" s="98"/>
      <c r="BU231" s="98"/>
      <c r="BV231" s="98"/>
      <c r="BW231" s="98"/>
      <c r="BX231" s="98"/>
      <c r="BY231" s="98"/>
      <c r="BZ231" s="98"/>
      <c r="CA231" s="98"/>
      <c r="CB231" s="98"/>
      <c r="CC231" s="98"/>
      <c r="CD231" s="98"/>
      <c r="CE231" s="78"/>
      <c r="CF231" s="98"/>
      <c r="CG231" s="98"/>
      <c r="CH231" s="175"/>
      <c r="CQ231" s="98"/>
      <c r="CR231" s="98"/>
      <c r="CS231" s="98"/>
      <c r="CT231" s="77"/>
      <c r="CU231" s="79"/>
      <c r="CV231" s="79"/>
      <c r="CW231" s="98"/>
      <c r="CX231" s="98"/>
      <c r="CY231" s="98"/>
      <c r="CZ231" s="100"/>
      <c r="DA231" s="5"/>
      <c r="DD231" s="7"/>
      <c r="DE231" s="7"/>
      <c r="DG231" s="98"/>
      <c r="DH231" s="98"/>
      <c r="DI231" s="98"/>
      <c r="DJ231" s="98"/>
      <c r="DK231" s="98"/>
      <c r="DL231" s="98"/>
      <c r="DM231" s="108"/>
      <c r="DN231" s="101"/>
      <c r="DO231" s="102"/>
      <c r="DT231" s="7"/>
      <c r="DU231" s="7"/>
      <c r="DV231" s="7"/>
      <c r="DW231" s="7"/>
      <c r="QU231" s="171">
        <v>0</v>
      </c>
      <c r="QV231" s="8">
        <v>9.5222814099999997</v>
      </c>
      <c r="QW231" s="171">
        <v>0</v>
      </c>
      <c r="QX231" s="172"/>
      <c r="QY231" s="79">
        <v>2.4698937155144001</v>
      </c>
      <c r="QZ231" s="8">
        <v>14.4146564</v>
      </c>
      <c r="RA231" s="7">
        <v>9.4680739999999999E-2</v>
      </c>
      <c r="RB231" s="7">
        <v>0.29799999999999999</v>
      </c>
      <c r="RC231" s="13">
        <v>0</v>
      </c>
      <c r="RD231" s="14">
        <v>-0.72053040000000002</v>
      </c>
      <c r="RE231" s="14">
        <v>0.98376462884799998</v>
      </c>
      <c r="RF231" s="1">
        <v>242</v>
      </c>
      <c r="RG231" s="14">
        <v>0.79696412611175271</v>
      </c>
      <c r="RH231" s="14">
        <v>0.18680050273624726</v>
      </c>
      <c r="RI231" s="1">
        <v>167</v>
      </c>
      <c r="RM231" s="7">
        <v>5.8861439312567133E-2</v>
      </c>
      <c r="RN231" s="7">
        <v>5.6640936146794309E-2</v>
      </c>
      <c r="RO231" s="7">
        <v>6.5400199269345732E-2</v>
      </c>
      <c r="RP231" s="5">
        <v>7256</v>
      </c>
      <c r="RQ231" s="5">
        <v>7447</v>
      </c>
      <c r="RR231" s="5">
        <v>8220</v>
      </c>
      <c r="RS231" s="7">
        <v>0.11133957342335431</v>
      </c>
      <c r="RT231" s="7">
        <v>0.10785094642934727</v>
      </c>
      <c r="RU231" s="7">
        <v>0.10919960146130854</v>
      </c>
      <c r="RV231" s="7">
        <v>0.17020101273592145</v>
      </c>
      <c r="RW231" s="7">
        <v>0.17459980073065429</v>
      </c>
    </row>
    <row r="232" spans="1:491" x14ac:dyDescent="0.2">
      <c r="A232" s="177"/>
      <c r="D232" s="70"/>
      <c r="E232" s="70"/>
      <c r="F232" s="70"/>
      <c r="G232" s="70"/>
      <c r="H232" s="70"/>
      <c r="I232" s="70"/>
      <c r="J232" s="70"/>
      <c r="P232" s="99"/>
      <c r="Q232" s="5"/>
      <c r="R232" s="5"/>
      <c r="W232" s="78"/>
      <c r="X232" s="78"/>
      <c r="Y232" s="78"/>
      <c r="Z232" s="78"/>
      <c r="AA232" s="78"/>
      <c r="AB232" s="78"/>
      <c r="AC232" s="78"/>
      <c r="AD232" s="78"/>
      <c r="AE232" s="98"/>
      <c r="AF232" s="98"/>
      <c r="AG232" s="98"/>
      <c r="AH232" s="98"/>
      <c r="AI232" s="98"/>
      <c r="AJ232" s="98"/>
      <c r="AK232" s="98"/>
      <c r="AL232" s="98"/>
      <c r="AM232" s="98"/>
      <c r="AN232" s="98"/>
      <c r="AO232" s="98"/>
      <c r="AP232" s="98"/>
      <c r="AQ232" s="98"/>
      <c r="AR232" s="98"/>
      <c r="AS232" s="98"/>
      <c r="AT232" s="98"/>
      <c r="AU232" s="98"/>
      <c r="AV232" s="98"/>
      <c r="AW232" s="98"/>
      <c r="BD232" s="98"/>
      <c r="BE232" s="98"/>
      <c r="BF232" s="98"/>
      <c r="BG232" s="98"/>
      <c r="BH232" s="78"/>
      <c r="BI232" s="98"/>
      <c r="BJ232" s="98"/>
      <c r="BK232" s="98"/>
      <c r="BL232" s="78"/>
      <c r="BM232" s="98"/>
      <c r="BN232" s="98"/>
      <c r="BO232" s="98"/>
      <c r="BP232" s="98"/>
      <c r="BQ232" s="98"/>
      <c r="BR232" s="98"/>
      <c r="BS232" s="98"/>
      <c r="BT232" s="98"/>
      <c r="BU232" s="98"/>
      <c r="BV232" s="98"/>
      <c r="BW232" s="98"/>
      <c r="BX232" s="98"/>
      <c r="BY232" s="98"/>
      <c r="BZ232" s="98"/>
      <c r="CA232" s="98"/>
      <c r="CB232" s="98"/>
      <c r="CC232" s="98"/>
      <c r="CD232" s="98"/>
      <c r="CE232" s="78"/>
      <c r="CF232" s="98"/>
      <c r="CG232" s="98"/>
      <c r="CH232" s="175"/>
      <c r="CQ232" s="98"/>
      <c r="CR232" s="98"/>
      <c r="CS232" s="98"/>
      <c r="CT232" s="77"/>
      <c r="CU232" s="79"/>
      <c r="CV232" s="79"/>
      <c r="CW232" s="98"/>
      <c r="CX232" s="98"/>
      <c r="CY232" s="98"/>
      <c r="CZ232" s="100"/>
      <c r="DA232" s="5"/>
      <c r="DD232" s="7"/>
      <c r="DE232" s="7"/>
      <c r="DG232" s="98"/>
      <c r="DH232" s="98"/>
      <c r="DI232" s="98"/>
      <c r="DJ232" s="98"/>
      <c r="DK232" s="98"/>
      <c r="DL232" s="98"/>
      <c r="DM232" s="108"/>
      <c r="DN232" s="101"/>
      <c r="DO232" s="102"/>
      <c r="DT232" s="7"/>
      <c r="DU232" s="7"/>
      <c r="DV232" s="7"/>
      <c r="DW232" s="7"/>
      <c r="QU232" s="171">
        <v>0</v>
      </c>
      <c r="QV232" s="8">
        <v>0</v>
      </c>
      <c r="QW232" s="171">
        <v>0</v>
      </c>
      <c r="QX232" s="172"/>
      <c r="QY232" s="79">
        <v>4.7625244760183998</v>
      </c>
      <c r="QZ232" s="8">
        <v>12.006293599999999</v>
      </c>
      <c r="RA232" s="7">
        <v>7.9090579999999994E-2</v>
      </c>
      <c r="RB232" s="7">
        <v>0.23300000000000001</v>
      </c>
      <c r="RC232" s="13">
        <v>0</v>
      </c>
      <c r="RD232" s="14">
        <v>-0.34783419999999998</v>
      </c>
      <c r="RE232" s="14">
        <v>1.030120582204</v>
      </c>
      <c r="RF232" s="1">
        <v>178</v>
      </c>
      <c r="RG232" s="14">
        <v>0.87681746231957836</v>
      </c>
      <c r="RH232" s="14">
        <v>0.15330311988442169</v>
      </c>
      <c r="RI232" s="1">
        <v>247</v>
      </c>
      <c r="RM232" s="7">
        <v>8.7017433747835493E-2</v>
      </c>
      <c r="RN232" s="7">
        <v>9.1566291859909027E-2</v>
      </c>
      <c r="RO232" s="7">
        <v>8.5105323440067729E-2</v>
      </c>
      <c r="RP232" s="5">
        <v>15766</v>
      </c>
      <c r="RQ232" s="5">
        <v>17348</v>
      </c>
      <c r="RR232" s="5">
        <v>15186.999999999998</v>
      </c>
      <c r="RS232" s="7">
        <v>8.8351163090441415E-2</v>
      </c>
      <c r="RT232" s="7">
        <v>9.6471033109783902E-2</v>
      </c>
      <c r="RU232" s="7">
        <v>8.4031893055348056E-2</v>
      </c>
      <c r="RV232" s="7">
        <v>0.17536859683827691</v>
      </c>
      <c r="RW232" s="7">
        <v>0.1691372164954158</v>
      </c>
    </row>
    <row r="233" spans="1:491" x14ac:dyDescent="0.2">
      <c r="A233" s="177"/>
      <c r="D233" s="70"/>
      <c r="E233" s="70"/>
      <c r="F233" s="70"/>
      <c r="G233" s="70"/>
      <c r="H233" s="70"/>
      <c r="I233" s="70"/>
      <c r="J233" s="70"/>
      <c r="P233" s="99"/>
      <c r="Q233" s="5"/>
      <c r="R233" s="5"/>
      <c r="W233" s="78"/>
      <c r="X233" s="78"/>
      <c r="Y233" s="78"/>
      <c r="Z233" s="78"/>
      <c r="AA233" s="78"/>
      <c r="AB233" s="78"/>
      <c r="AC233" s="78"/>
      <c r="AD233" s="78"/>
      <c r="AE233" s="98"/>
      <c r="AF233" s="98"/>
      <c r="AG233" s="98"/>
      <c r="AH233" s="98"/>
      <c r="AI233" s="98"/>
      <c r="AJ233" s="98"/>
      <c r="AK233" s="98"/>
      <c r="AL233" s="98"/>
      <c r="AM233" s="98"/>
      <c r="AN233" s="98"/>
      <c r="AO233" s="98"/>
      <c r="AP233" s="98"/>
      <c r="AQ233" s="98"/>
      <c r="AR233" s="98"/>
      <c r="AS233" s="98"/>
      <c r="AT233" s="98"/>
      <c r="AU233" s="98"/>
      <c r="AV233" s="98"/>
      <c r="AW233" s="98"/>
      <c r="BD233" s="98"/>
      <c r="BE233" s="98"/>
      <c r="BF233" s="98"/>
      <c r="BG233" s="98"/>
      <c r="BH233" s="78"/>
      <c r="BI233" s="98"/>
      <c r="BJ233" s="98"/>
      <c r="BK233" s="98"/>
      <c r="BL233" s="78"/>
      <c r="BM233" s="98"/>
      <c r="BN233" s="98"/>
      <c r="BO233" s="98"/>
      <c r="BP233" s="98"/>
      <c r="BQ233" s="98"/>
      <c r="BR233" s="98"/>
      <c r="BS233" s="98"/>
      <c r="BT233" s="98"/>
      <c r="BU233" s="98"/>
      <c r="BV233" s="98"/>
      <c r="BW233" s="98"/>
      <c r="BX233" s="98"/>
      <c r="BY233" s="98"/>
      <c r="BZ233" s="98"/>
      <c r="CA233" s="98"/>
      <c r="CB233" s="98"/>
      <c r="CC233" s="98"/>
      <c r="CD233" s="98"/>
      <c r="CE233" s="78"/>
      <c r="CF233" s="98"/>
      <c r="CG233" s="98"/>
      <c r="CH233" s="175"/>
      <c r="CQ233" s="98"/>
      <c r="CR233" s="98"/>
      <c r="CS233" s="98"/>
      <c r="CT233" s="77"/>
      <c r="CU233" s="79"/>
      <c r="CV233" s="79"/>
      <c r="CW233" s="98"/>
      <c r="CX233" s="98"/>
      <c r="CY233" s="98"/>
      <c r="CZ233" s="100"/>
      <c r="DA233" s="5"/>
      <c r="DD233" s="7"/>
      <c r="DE233" s="7"/>
      <c r="DG233" s="98"/>
      <c r="DH233" s="98"/>
      <c r="DI233" s="98"/>
      <c r="DJ233" s="98"/>
      <c r="DK233" s="98"/>
      <c r="DL233" s="98"/>
      <c r="DM233" s="108"/>
      <c r="DN233" s="101"/>
      <c r="DO233" s="102"/>
      <c r="DT233" s="7"/>
      <c r="DU233" s="7"/>
      <c r="DV233" s="7"/>
      <c r="DW233" s="7"/>
      <c r="QT233" s="8"/>
      <c r="QU233" s="171">
        <v>0</v>
      </c>
      <c r="QV233" s="8">
        <v>0</v>
      </c>
      <c r="QW233" s="171">
        <v>0</v>
      </c>
      <c r="QX233" s="172"/>
      <c r="QY233" s="79">
        <v>5.2039651294814391</v>
      </c>
      <c r="QZ233" s="8">
        <v>6.5809083199999998</v>
      </c>
      <c r="RA233" s="7">
        <v>6.5765980000000002E-2</v>
      </c>
      <c r="RB233" s="7">
        <v>0.254</v>
      </c>
      <c r="RC233" s="13">
        <v>0</v>
      </c>
      <c r="RD233" s="14">
        <v>-0.98115549999999996</v>
      </c>
      <c r="RE233" s="14">
        <v>0.95134807890999995</v>
      </c>
      <c r="RF233" s="1">
        <v>294</v>
      </c>
      <c r="RG233" s="14">
        <v>0.81934701522747722</v>
      </c>
      <c r="RH233" s="14">
        <v>0.13200106368252273</v>
      </c>
      <c r="RI233" s="1">
        <v>300</v>
      </c>
      <c r="RJ233" s="1">
        <v>66</v>
      </c>
      <c r="RM233" s="7">
        <v>6.4115177030547518E-2</v>
      </c>
      <c r="RN233" s="7">
        <v>7.0024319979959504E-2</v>
      </c>
      <c r="RO233" s="7">
        <v>8.0487748012403534E-2</v>
      </c>
      <c r="RP233" s="5">
        <v>80628</v>
      </c>
      <c r="RQ233" s="5">
        <v>79914</v>
      </c>
      <c r="RR233" s="5">
        <v>92067</v>
      </c>
      <c r="RS233" s="7">
        <v>0.22157123542149867</v>
      </c>
      <c r="RT233" s="7">
        <v>0.2085307809531762</v>
      </c>
      <c r="RU233" s="7">
        <v>0.2146534237952018</v>
      </c>
      <c r="RV233" s="7">
        <v>0.28568641245204618</v>
      </c>
      <c r="RW233" s="7">
        <v>0.29514117180760535</v>
      </c>
    </row>
    <row r="234" spans="1:491" x14ac:dyDescent="0.2">
      <c r="A234" s="177"/>
      <c r="D234" s="70"/>
      <c r="E234" s="70"/>
      <c r="F234" s="70"/>
      <c r="G234" s="70"/>
      <c r="H234" s="70"/>
      <c r="I234" s="70"/>
      <c r="J234" s="70"/>
      <c r="P234" s="99"/>
      <c r="Q234" s="5"/>
      <c r="R234" s="5"/>
      <c r="W234" s="78"/>
      <c r="X234" s="78"/>
      <c r="Y234" s="78"/>
      <c r="Z234" s="78"/>
      <c r="AA234" s="78"/>
      <c r="AB234" s="78"/>
      <c r="AC234" s="78"/>
      <c r="AD234" s="78"/>
      <c r="AE234" s="98"/>
      <c r="AF234" s="98"/>
      <c r="AG234" s="98"/>
      <c r="AH234" s="98"/>
      <c r="AI234" s="98"/>
      <c r="AJ234" s="98"/>
      <c r="AK234" s="98"/>
      <c r="AL234" s="98"/>
      <c r="AM234" s="98"/>
      <c r="AN234" s="98"/>
      <c r="AO234" s="98"/>
      <c r="AP234" s="98"/>
      <c r="AQ234" s="98"/>
      <c r="AR234" s="98"/>
      <c r="AS234" s="98"/>
      <c r="AT234" s="98"/>
      <c r="AU234" s="98"/>
      <c r="AV234" s="98"/>
      <c r="AW234" s="98"/>
      <c r="BD234" s="98"/>
      <c r="BE234" s="98"/>
      <c r="BF234" s="98"/>
      <c r="BG234" s="98"/>
      <c r="BH234" s="78"/>
      <c r="BI234" s="98"/>
      <c r="BJ234" s="98"/>
      <c r="BK234" s="98"/>
      <c r="BL234" s="78"/>
      <c r="BM234" s="98"/>
      <c r="BN234" s="98"/>
      <c r="BO234" s="98"/>
      <c r="BP234" s="98"/>
      <c r="BQ234" s="98"/>
      <c r="BR234" s="98"/>
      <c r="BS234" s="98"/>
      <c r="BT234" s="98"/>
      <c r="BU234" s="98"/>
      <c r="BV234" s="98"/>
      <c r="BW234" s="98"/>
      <c r="BX234" s="98"/>
      <c r="BY234" s="98"/>
      <c r="BZ234" s="98"/>
      <c r="CA234" s="98"/>
      <c r="CB234" s="98"/>
      <c r="CC234" s="98"/>
      <c r="CD234" s="98"/>
      <c r="CE234" s="78"/>
      <c r="CF234" s="98"/>
      <c r="CG234" s="98"/>
      <c r="CH234" s="175"/>
      <c r="CQ234" s="98"/>
      <c r="CR234" s="98"/>
      <c r="CS234" s="98"/>
      <c r="CT234" s="77"/>
      <c r="CU234" s="79"/>
      <c r="CV234" s="79"/>
      <c r="CW234" s="98"/>
      <c r="CX234" s="98"/>
      <c r="CY234" s="98"/>
      <c r="CZ234" s="100"/>
      <c r="DA234" s="5"/>
      <c r="DD234" s="7"/>
      <c r="DE234" s="7"/>
      <c r="DG234" s="98"/>
      <c r="DH234" s="98"/>
      <c r="DI234" s="98"/>
      <c r="DJ234" s="98"/>
      <c r="DK234" s="98"/>
      <c r="DL234" s="98"/>
      <c r="DM234" s="108"/>
      <c r="DN234" s="101"/>
      <c r="DO234" s="102"/>
      <c r="DT234" s="7"/>
      <c r="DU234" s="7"/>
      <c r="DV234" s="7"/>
      <c r="DW234" s="7"/>
      <c r="QU234" s="171">
        <v>0</v>
      </c>
      <c r="QV234" s="8">
        <v>0</v>
      </c>
      <c r="QW234" s="171">
        <v>0</v>
      </c>
      <c r="QX234" s="172"/>
      <c r="QY234" s="79">
        <v>3.4188326977695001</v>
      </c>
      <c r="QZ234" s="8">
        <v>12.482730699999999</v>
      </c>
      <c r="RA234" s="7">
        <v>8.2573659999999993E-2</v>
      </c>
      <c r="RB234" s="7">
        <v>0.23200000000000001</v>
      </c>
      <c r="RC234" s="13">
        <v>0</v>
      </c>
      <c r="RD234" s="14">
        <v>0.96140720000000002</v>
      </c>
      <c r="RE234" s="14">
        <v>1.1929640275360001</v>
      </c>
      <c r="RF234" s="1">
        <v>22</v>
      </c>
      <c r="RG234" s="14">
        <v>0.90967464685151767</v>
      </c>
      <c r="RH234" s="14">
        <v>0.28328938068448239</v>
      </c>
      <c r="RI234" s="1">
        <v>50</v>
      </c>
      <c r="RM234" s="7">
        <v>6.8007240177582459E-2</v>
      </c>
      <c r="RN234" s="7">
        <v>5.7006407931326324E-2</v>
      </c>
      <c r="RO234" s="7">
        <v>5.1702354582000162E-2</v>
      </c>
      <c r="RP234" s="5">
        <v>16652</v>
      </c>
      <c r="RQ234" s="5">
        <v>17152</v>
      </c>
      <c r="RR234" s="5">
        <v>18597</v>
      </c>
      <c r="RS234" s="7">
        <v>0.14995452376020965</v>
      </c>
      <c r="RT234" s="7">
        <v>0.14812511874535814</v>
      </c>
      <c r="RU234" s="7">
        <v>0.15257199113955205</v>
      </c>
      <c r="RV234" s="7">
        <v>0.2179617639377921</v>
      </c>
      <c r="RW234" s="7">
        <v>0.20427434572155223</v>
      </c>
    </row>
    <row r="235" spans="1:491" x14ac:dyDescent="0.2">
      <c r="A235" s="177"/>
      <c r="D235" s="70"/>
      <c r="E235" s="70"/>
      <c r="F235" s="70"/>
      <c r="G235" s="70"/>
      <c r="H235" s="70"/>
      <c r="I235" s="70"/>
      <c r="J235" s="70"/>
      <c r="P235" s="99"/>
      <c r="Q235" s="5"/>
      <c r="R235" s="5"/>
      <c r="W235" s="78"/>
      <c r="X235" s="78"/>
      <c r="Y235" s="78"/>
      <c r="Z235" s="78"/>
      <c r="AA235" s="78"/>
      <c r="AB235" s="78"/>
      <c r="AC235" s="78"/>
      <c r="AD235" s="78"/>
      <c r="AE235" s="98"/>
      <c r="AF235" s="98"/>
      <c r="AG235" s="98"/>
      <c r="AH235" s="98"/>
      <c r="AI235" s="98"/>
      <c r="AJ235" s="98"/>
      <c r="AK235" s="98"/>
      <c r="AL235" s="98"/>
      <c r="AM235" s="98"/>
      <c r="AN235" s="98"/>
      <c r="AO235" s="98"/>
      <c r="AP235" s="98"/>
      <c r="AQ235" s="98"/>
      <c r="AR235" s="98"/>
      <c r="AS235" s="98"/>
      <c r="AT235" s="98"/>
      <c r="AU235" s="98"/>
      <c r="AV235" s="98"/>
      <c r="AW235" s="98"/>
      <c r="BD235" s="98"/>
      <c r="BE235" s="98"/>
      <c r="BF235" s="98"/>
      <c r="BG235" s="98"/>
      <c r="BH235" s="78"/>
      <c r="BI235" s="98"/>
      <c r="BJ235" s="98"/>
      <c r="BK235" s="98"/>
      <c r="BL235" s="78"/>
      <c r="BM235" s="98"/>
      <c r="BN235" s="98"/>
      <c r="BO235" s="98"/>
      <c r="BP235" s="98"/>
      <c r="BQ235" s="98"/>
      <c r="BR235" s="98"/>
      <c r="BS235" s="98"/>
      <c r="BT235" s="98"/>
      <c r="BU235" s="98"/>
      <c r="BV235" s="98"/>
      <c r="BW235" s="98"/>
      <c r="BX235" s="98"/>
      <c r="BY235" s="98"/>
      <c r="BZ235" s="98"/>
      <c r="CA235" s="98"/>
      <c r="CB235" s="98"/>
      <c r="CC235" s="98"/>
      <c r="CD235" s="98"/>
      <c r="CE235" s="78"/>
      <c r="CF235" s="98"/>
      <c r="CG235" s="98"/>
      <c r="CH235" s="175"/>
      <c r="CQ235" s="98"/>
      <c r="CR235" s="98"/>
      <c r="CS235" s="98"/>
      <c r="CT235" s="77"/>
      <c r="CU235" s="79"/>
      <c r="CV235" s="79"/>
      <c r="CW235" s="98"/>
      <c r="CX235" s="98"/>
      <c r="CY235" s="98"/>
      <c r="CZ235" s="100"/>
      <c r="DA235" s="5"/>
      <c r="DD235" s="7"/>
      <c r="DE235" s="7"/>
      <c r="DG235" s="98"/>
      <c r="DH235" s="98"/>
      <c r="DI235" s="98"/>
      <c r="DJ235" s="98"/>
      <c r="DK235" s="98"/>
      <c r="DL235" s="98"/>
      <c r="DM235" s="108"/>
      <c r="DN235" s="101"/>
      <c r="DO235" s="102"/>
      <c r="DT235" s="7"/>
      <c r="DU235" s="7"/>
      <c r="DV235" s="7"/>
      <c r="DW235" s="7"/>
      <c r="QT235" s="8">
        <v>11.835437429585701</v>
      </c>
      <c r="QU235" s="171">
        <v>19.23216839977519</v>
      </c>
      <c r="QV235" s="8">
        <v>52.474373100000001</v>
      </c>
      <c r="QW235" s="171">
        <v>86.36063692107264</v>
      </c>
      <c r="QX235" s="172">
        <v>0.64576786380078999</v>
      </c>
      <c r="QY235" s="79">
        <v>4.1314142057965002</v>
      </c>
      <c r="QZ235" s="8">
        <v>18.3173095</v>
      </c>
      <c r="RA235" s="7">
        <v>0.23248052</v>
      </c>
      <c r="RB235" s="7">
        <v>0.58199999999999996</v>
      </c>
      <c r="RC235" s="13">
        <v>1</v>
      </c>
      <c r="RD235" s="14">
        <v>-0.89092380000000004</v>
      </c>
      <c r="RE235" s="14">
        <v>0.96257109775600003</v>
      </c>
      <c r="RF235" s="1">
        <v>280</v>
      </c>
      <c r="RG235" s="14">
        <v>0.84999597994330434</v>
      </c>
      <c r="RH235" s="14">
        <v>0.11257511781269569</v>
      </c>
      <c r="RI235" s="1">
        <v>366</v>
      </c>
      <c r="RM235" s="7">
        <v>7.016626266080607E-2</v>
      </c>
      <c r="RN235" s="7">
        <v>6.2148352279251348E-2</v>
      </c>
      <c r="RO235" s="7">
        <v>6.146886902372397E-2</v>
      </c>
      <c r="RP235" s="5">
        <v>24229</v>
      </c>
      <c r="RQ235" s="5">
        <v>27658</v>
      </c>
      <c r="RR235" s="5">
        <v>31352.999999999996</v>
      </c>
      <c r="RS235" s="7">
        <v>0.24370102895766488</v>
      </c>
      <c r="RT235" s="7">
        <v>0.26464959620316147</v>
      </c>
      <c r="RU235" s="7">
        <v>0.30698207239579761</v>
      </c>
      <c r="RV235" s="7">
        <v>0.31386729161847093</v>
      </c>
      <c r="RW235" s="7">
        <v>0.36845094141952156</v>
      </c>
    </row>
    <row r="236" spans="1:491" x14ac:dyDescent="0.2">
      <c r="A236" s="177"/>
      <c r="D236" s="70"/>
      <c r="E236" s="70"/>
      <c r="F236" s="70"/>
      <c r="G236" s="70"/>
      <c r="H236" s="70"/>
      <c r="I236" s="70"/>
      <c r="J236" s="70"/>
      <c r="P236" s="99"/>
      <c r="Q236" s="5"/>
      <c r="R236" s="5"/>
      <c r="W236" s="78"/>
      <c r="X236" s="78"/>
      <c r="Y236" s="78"/>
      <c r="Z236" s="78"/>
      <c r="AA236" s="78"/>
      <c r="AB236" s="78"/>
      <c r="AC236" s="78"/>
      <c r="AD236" s="78"/>
      <c r="AE236" s="98"/>
      <c r="AF236" s="98"/>
      <c r="AG236" s="98"/>
      <c r="AH236" s="98"/>
      <c r="AI236" s="98"/>
      <c r="AJ236" s="98"/>
      <c r="AK236" s="98"/>
      <c r="AL236" s="98"/>
      <c r="AM236" s="98"/>
      <c r="AN236" s="98"/>
      <c r="AO236" s="98"/>
      <c r="AP236" s="98"/>
      <c r="AQ236" s="98"/>
      <c r="AR236" s="98"/>
      <c r="AS236" s="98"/>
      <c r="AT236" s="98"/>
      <c r="AU236" s="98"/>
      <c r="AV236" s="98"/>
      <c r="AW236" s="98"/>
      <c r="BD236" s="98"/>
      <c r="BE236" s="98"/>
      <c r="BF236" s="98"/>
      <c r="BG236" s="98"/>
      <c r="BH236" s="78"/>
      <c r="BI236" s="98"/>
      <c r="BJ236" s="98"/>
      <c r="BK236" s="98"/>
      <c r="BL236" s="78"/>
      <c r="BM236" s="98"/>
      <c r="BN236" s="98"/>
      <c r="BO236" s="98"/>
      <c r="BP236" s="98"/>
      <c r="BQ236" s="98"/>
      <c r="BR236" s="98"/>
      <c r="BS236" s="98"/>
      <c r="BT236" s="98"/>
      <c r="BU236" s="98"/>
      <c r="BV236" s="98"/>
      <c r="BW236" s="98"/>
      <c r="BX236" s="98"/>
      <c r="BY236" s="98"/>
      <c r="BZ236" s="98"/>
      <c r="CA236" s="98"/>
      <c r="CB236" s="98"/>
      <c r="CC236" s="98"/>
      <c r="CD236" s="98"/>
      <c r="CE236" s="78"/>
      <c r="CF236" s="98"/>
      <c r="CG236" s="98"/>
      <c r="CH236" s="175"/>
      <c r="CQ236" s="98"/>
      <c r="CR236" s="98"/>
      <c r="CS236" s="98"/>
      <c r="CT236" s="77"/>
      <c r="CU236" s="79"/>
      <c r="CV236" s="79"/>
      <c r="CW236" s="98"/>
      <c r="CX236" s="98"/>
      <c r="CY236" s="98"/>
      <c r="CZ236" s="100"/>
      <c r="DA236" s="5"/>
      <c r="DD236" s="7"/>
      <c r="DE236" s="7"/>
      <c r="DG236" s="98"/>
      <c r="DH236" s="98"/>
      <c r="DI236" s="98"/>
      <c r="DJ236" s="98"/>
      <c r="DK236" s="98"/>
      <c r="DL236" s="98"/>
      <c r="DM236" s="108"/>
      <c r="DN236" s="101"/>
      <c r="DO236" s="102"/>
      <c r="DT236" s="7"/>
      <c r="DU236" s="7"/>
      <c r="DV236" s="7"/>
      <c r="DW236" s="7"/>
      <c r="QT236" s="8"/>
      <c r="QU236" s="171">
        <v>0</v>
      </c>
      <c r="QV236" s="8">
        <v>0</v>
      </c>
      <c r="QW236" s="171">
        <v>0</v>
      </c>
      <c r="QX236" s="172"/>
      <c r="QY236" s="79">
        <v>25.0016763794805</v>
      </c>
      <c r="QZ236" s="8">
        <v>30.500822100000001</v>
      </c>
      <c r="RA236" s="7">
        <v>8.2165059999999998E-2</v>
      </c>
      <c r="RB236" s="7">
        <v>0.27</v>
      </c>
      <c r="RC236" s="13">
        <v>0</v>
      </c>
      <c r="RD236" s="14">
        <v>-0.6250057</v>
      </c>
      <c r="RE236" s="14">
        <v>0.99564599103399998</v>
      </c>
      <c r="RF236" s="1">
        <v>228</v>
      </c>
      <c r="RG236" s="14">
        <v>0.78681479418988054</v>
      </c>
      <c r="RH236" s="14">
        <v>0.20883119684411944</v>
      </c>
      <c r="RI236" s="1">
        <v>135</v>
      </c>
      <c r="RJ236" s="1">
        <v>25</v>
      </c>
      <c r="RM236" s="7">
        <v>7.4977316713873199E-2</v>
      </c>
      <c r="RN236" s="7">
        <v>6.5443661774022902E-2</v>
      </c>
      <c r="RO236" s="7">
        <v>5.2371624268788587E-2</v>
      </c>
      <c r="RP236" s="5">
        <v>46793.000000000007</v>
      </c>
      <c r="RQ236" s="5">
        <v>52644</v>
      </c>
      <c r="RR236" s="5">
        <v>66037</v>
      </c>
      <c r="RS236" s="7">
        <v>0.16143254870437901</v>
      </c>
      <c r="RT236" s="7">
        <v>0.16430044973206456</v>
      </c>
      <c r="RU236" s="7">
        <v>0.17842774347820214</v>
      </c>
      <c r="RV236" s="7">
        <v>0.23640986541825221</v>
      </c>
      <c r="RW236" s="7">
        <v>0.23079936774699072</v>
      </c>
    </row>
    <row r="237" spans="1:491" x14ac:dyDescent="0.2">
      <c r="A237" s="177"/>
      <c r="D237" s="70"/>
      <c r="E237" s="70"/>
      <c r="F237" s="70"/>
      <c r="G237" s="70"/>
      <c r="H237" s="70"/>
      <c r="I237" s="70"/>
      <c r="J237" s="70"/>
      <c r="P237" s="99"/>
      <c r="Q237" s="5"/>
      <c r="R237" s="5"/>
      <c r="W237" s="78"/>
      <c r="X237" s="78"/>
      <c r="Y237" s="78"/>
      <c r="Z237" s="78"/>
      <c r="AA237" s="78"/>
      <c r="AB237" s="78"/>
      <c r="AC237" s="78"/>
      <c r="AD237" s="78"/>
      <c r="AE237" s="98"/>
      <c r="AF237" s="98"/>
      <c r="AG237" s="98"/>
      <c r="AH237" s="98"/>
      <c r="AI237" s="98"/>
      <c r="AJ237" s="98"/>
      <c r="AK237" s="98"/>
      <c r="AL237" s="98"/>
      <c r="AM237" s="98"/>
      <c r="AN237" s="98"/>
      <c r="AO237" s="98"/>
      <c r="AP237" s="98"/>
      <c r="AQ237" s="98"/>
      <c r="AR237" s="98"/>
      <c r="AS237" s="98"/>
      <c r="AT237" s="98"/>
      <c r="AU237" s="98"/>
      <c r="AV237" s="98"/>
      <c r="AW237" s="98"/>
      <c r="BD237" s="98"/>
      <c r="BE237" s="98"/>
      <c r="BF237" s="98"/>
      <c r="BG237" s="98"/>
      <c r="BH237" s="78"/>
      <c r="BI237" s="98"/>
      <c r="BJ237" s="98"/>
      <c r="BK237" s="98"/>
      <c r="BL237" s="78"/>
      <c r="BM237" s="98"/>
      <c r="BN237" s="98"/>
      <c r="BO237" s="98"/>
      <c r="BP237" s="98"/>
      <c r="BQ237" s="98"/>
      <c r="BR237" s="98"/>
      <c r="BS237" s="98"/>
      <c r="BT237" s="98"/>
      <c r="BU237" s="98"/>
      <c r="BV237" s="98"/>
      <c r="BW237" s="98"/>
      <c r="BX237" s="98"/>
      <c r="BY237" s="98"/>
      <c r="BZ237" s="98"/>
      <c r="CA237" s="98"/>
      <c r="CB237" s="98"/>
      <c r="CC237" s="98"/>
      <c r="CD237" s="98"/>
      <c r="CE237" s="78"/>
      <c r="CF237" s="98"/>
      <c r="CG237" s="98"/>
      <c r="CH237" s="175"/>
      <c r="CQ237" s="98"/>
      <c r="CR237" s="98"/>
      <c r="CS237" s="98"/>
      <c r="CT237" s="77"/>
      <c r="CU237" s="79"/>
      <c r="CV237" s="79"/>
      <c r="CW237" s="98"/>
      <c r="CX237" s="98"/>
      <c r="CY237" s="98"/>
      <c r="CZ237" s="100"/>
      <c r="DA237" s="5"/>
      <c r="DD237" s="7"/>
      <c r="DE237" s="7"/>
      <c r="DG237" s="98"/>
      <c r="DH237" s="98"/>
      <c r="DI237" s="98"/>
      <c r="DJ237" s="98"/>
      <c r="DK237" s="98"/>
      <c r="DL237" s="98"/>
      <c r="DM237" s="108"/>
      <c r="DN237" s="101"/>
      <c r="DO237" s="102"/>
      <c r="DT237" s="7"/>
      <c r="DU237" s="7"/>
      <c r="DV237" s="7"/>
      <c r="DW237" s="7"/>
      <c r="QU237" s="171">
        <v>0</v>
      </c>
      <c r="QV237" s="8">
        <v>4.1415776700000002</v>
      </c>
      <c r="QW237" s="171">
        <v>0</v>
      </c>
      <c r="QX237" s="172"/>
      <c r="QY237" s="79">
        <v>3.4365444966074996</v>
      </c>
      <c r="QZ237" s="8">
        <v>13.521983499999999</v>
      </c>
      <c r="RA237" s="7">
        <v>8.1931400000000001E-2</v>
      </c>
      <c r="RB237" s="7"/>
      <c r="RC237" s="13">
        <v>0</v>
      </c>
      <c r="RD237" s="14">
        <v>-0.73169329999999999</v>
      </c>
      <c r="RE237" s="14">
        <v>0.98237618734599996</v>
      </c>
      <c r="RF237" s="1">
        <v>245</v>
      </c>
      <c r="RG237" s="14">
        <v>0.97032213429257075</v>
      </c>
      <c r="RH237" s="14">
        <v>1.2054053053429215E-2</v>
      </c>
      <c r="RI237" s="1">
        <v>355</v>
      </c>
      <c r="RM237" s="7">
        <v>6.0958614864864862E-2</v>
      </c>
      <c r="RN237" s="7">
        <v>6.7755282990985669E-2</v>
      </c>
      <c r="RO237" s="7">
        <v>6.6889924055454603E-2</v>
      </c>
      <c r="RP237" s="5">
        <v>10356</v>
      </c>
      <c r="RQ237" s="5">
        <v>10050</v>
      </c>
      <c r="RR237" s="5">
        <v>10390</v>
      </c>
      <c r="RS237" s="7">
        <v>7.2888513513513511E-2</v>
      </c>
      <c r="RT237" s="7">
        <v>9.2821782178217821E-2</v>
      </c>
      <c r="RU237" s="7">
        <v>8.2451810527485264E-2</v>
      </c>
      <c r="RV237" s="7">
        <v>0.13384712837837837</v>
      </c>
      <c r="RW237" s="7">
        <v>0.14934173458293987</v>
      </c>
    </row>
    <row r="238" spans="1:491" x14ac:dyDescent="0.2">
      <c r="A238" s="177"/>
      <c r="D238" s="70"/>
      <c r="E238" s="70"/>
      <c r="F238" s="70"/>
      <c r="G238" s="70"/>
      <c r="H238" s="70"/>
      <c r="I238" s="70"/>
      <c r="J238" s="70"/>
      <c r="P238" s="99"/>
      <c r="Q238" s="5"/>
      <c r="R238" s="5"/>
      <c r="W238" s="78"/>
      <c r="X238" s="78"/>
      <c r="Y238" s="78"/>
      <c r="Z238" s="78"/>
      <c r="AA238" s="78"/>
      <c r="AB238" s="78"/>
      <c r="AC238" s="78"/>
      <c r="AD238" s="78"/>
      <c r="AE238" s="98"/>
      <c r="AF238" s="98"/>
      <c r="AG238" s="98"/>
      <c r="AH238" s="98"/>
      <c r="AI238" s="98"/>
      <c r="AJ238" s="98"/>
      <c r="AK238" s="98"/>
      <c r="AL238" s="98"/>
      <c r="AM238" s="98"/>
      <c r="AN238" s="98"/>
      <c r="AO238" s="98"/>
      <c r="AP238" s="98"/>
      <c r="AQ238" s="98"/>
      <c r="AR238" s="98"/>
      <c r="AS238" s="98"/>
      <c r="AT238" s="98"/>
      <c r="AU238" s="98"/>
      <c r="AV238" s="98"/>
      <c r="AW238" s="98"/>
      <c r="BD238" s="98"/>
      <c r="BE238" s="98"/>
      <c r="BF238" s="98"/>
      <c r="BG238" s="98"/>
      <c r="BH238" s="78"/>
      <c r="BI238" s="98"/>
      <c r="BJ238" s="98"/>
      <c r="BK238" s="98"/>
      <c r="BL238" s="78"/>
      <c r="BM238" s="98"/>
      <c r="BN238" s="98"/>
      <c r="BO238" s="98"/>
      <c r="BP238" s="98"/>
      <c r="BQ238" s="98"/>
      <c r="BR238" s="98"/>
      <c r="BS238" s="98"/>
      <c r="BT238" s="98"/>
      <c r="BU238" s="98"/>
      <c r="BV238" s="98"/>
      <c r="BW238" s="98"/>
      <c r="BX238" s="98"/>
      <c r="BY238" s="98"/>
      <c r="BZ238" s="98"/>
      <c r="CA238" s="98"/>
      <c r="CB238" s="98"/>
      <c r="CC238" s="98"/>
      <c r="CD238" s="98"/>
      <c r="CE238" s="78"/>
      <c r="CF238" s="98"/>
      <c r="CG238" s="98"/>
      <c r="CH238" s="175"/>
      <c r="CQ238" s="98"/>
      <c r="CR238" s="98"/>
      <c r="CS238" s="98"/>
      <c r="CT238" s="77"/>
      <c r="CU238" s="79"/>
      <c r="CV238" s="79"/>
      <c r="CW238" s="98"/>
      <c r="CX238" s="98"/>
      <c r="CY238" s="98"/>
      <c r="CZ238" s="100"/>
      <c r="DA238" s="5"/>
      <c r="DD238" s="7"/>
      <c r="DE238" s="7"/>
      <c r="DG238" s="98"/>
      <c r="DH238" s="98"/>
      <c r="DI238" s="98"/>
      <c r="DJ238" s="98"/>
      <c r="DK238" s="98"/>
      <c r="DL238" s="98"/>
      <c r="DM238" s="108"/>
      <c r="DN238" s="101"/>
      <c r="DO238" s="102"/>
      <c r="DT238" s="7"/>
      <c r="DU238" s="7"/>
      <c r="DV238" s="7"/>
      <c r="DW238" s="7"/>
      <c r="QT238" s="8">
        <v>2.2492175114018402</v>
      </c>
      <c r="QU238" s="171">
        <v>3.226478537343402</v>
      </c>
      <c r="QV238" s="8">
        <v>0.83792334000000002</v>
      </c>
      <c r="QW238" s="171">
        <v>1.1945292813759565</v>
      </c>
      <c r="QX238" s="172">
        <v>0.42558301499986428</v>
      </c>
      <c r="QY238" s="79">
        <v>16.684295874982958</v>
      </c>
      <c r="QZ238" s="8">
        <v>6.2155664599999998</v>
      </c>
      <c r="RA238" s="7">
        <v>7.5196499999999999E-2</v>
      </c>
      <c r="RB238" s="7">
        <v>0.23400000000000001</v>
      </c>
      <c r="RC238" s="13">
        <v>0</v>
      </c>
      <c r="RD238" s="14">
        <v>-0.60290129999999997</v>
      </c>
      <c r="RE238" s="14">
        <v>0.99839533630599997</v>
      </c>
      <c r="RF238" s="1">
        <v>224</v>
      </c>
      <c r="RG238" s="14">
        <v>0.8599455353973654</v>
      </c>
      <c r="RH238" s="14">
        <v>0.13844980090863457</v>
      </c>
      <c r="RI238" s="1">
        <v>153</v>
      </c>
      <c r="RJ238" s="1">
        <v>28</v>
      </c>
      <c r="RM238" s="7">
        <v>4.345240260957909E-2</v>
      </c>
      <c r="RN238" s="7">
        <v>3.7884989694001982E-2</v>
      </c>
      <c r="RO238" s="7">
        <v>3.5486538589843984E-2</v>
      </c>
      <c r="RP238" s="5">
        <v>124817</v>
      </c>
      <c r="RQ238" s="5">
        <v>162100</v>
      </c>
      <c r="RR238" s="5">
        <v>203776</v>
      </c>
      <c r="RS238" s="7">
        <v>0.17466743539724433</v>
      </c>
      <c r="RT238" s="7">
        <v>0.1632244532584978</v>
      </c>
      <c r="RU238" s="7">
        <v>0.17889085143814282</v>
      </c>
      <c r="RV238" s="7">
        <v>0.21811983800682341</v>
      </c>
      <c r="RW238" s="7">
        <v>0.21437739002798681</v>
      </c>
    </row>
    <row r="239" spans="1:491" x14ac:dyDescent="0.2">
      <c r="A239" s="177"/>
      <c r="D239" s="70"/>
      <c r="E239" s="70"/>
      <c r="F239" s="70"/>
      <c r="G239" s="70"/>
      <c r="H239" s="70"/>
      <c r="I239" s="70"/>
      <c r="J239" s="70"/>
      <c r="P239" s="99"/>
      <c r="Q239" s="5"/>
      <c r="R239" s="5"/>
      <c r="W239" s="78"/>
      <c r="X239" s="78"/>
      <c r="Y239" s="78"/>
      <c r="Z239" s="78"/>
      <c r="AA239" s="78"/>
      <c r="AB239" s="78"/>
      <c r="AC239" s="78"/>
      <c r="AD239" s="78"/>
      <c r="AE239" s="98"/>
      <c r="AF239" s="98"/>
      <c r="AG239" s="98"/>
      <c r="AH239" s="98"/>
      <c r="AI239" s="98"/>
      <c r="AJ239" s="98"/>
      <c r="AK239" s="98"/>
      <c r="AL239" s="98"/>
      <c r="AM239" s="98"/>
      <c r="AN239" s="98"/>
      <c r="AO239" s="98"/>
      <c r="AP239" s="98"/>
      <c r="AQ239" s="98"/>
      <c r="AR239" s="98"/>
      <c r="AS239" s="98"/>
      <c r="AT239" s="98"/>
      <c r="AU239" s="98"/>
      <c r="AV239" s="98"/>
      <c r="AW239" s="98"/>
      <c r="BD239" s="98"/>
      <c r="BE239" s="98"/>
      <c r="BF239" s="98"/>
      <c r="BG239" s="98"/>
      <c r="BH239" s="78"/>
      <c r="BI239" s="98"/>
      <c r="BJ239" s="98"/>
      <c r="BK239" s="98"/>
      <c r="BL239" s="78"/>
      <c r="BM239" s="98"/>
      <c r="BN239" s="98"/>
      <c r="BO239" s="98"/>
      <c r="BP239" s="98"/>
      <c r="BQ239" s="98"/>
      <c r="BR239" s="98"/>
      <c r="BS239" s="98"/>
      <c r="BT239" s="98"/>
      <c r="BU239" s="98"/>
      <c r="BV239" s="98"/>
      <c r="BW239" s="98"/>
      <c r="BX239" s="98"/>
      <c r="BY239" s="98"/>
      <c r="BZ239" s="98"/>
      <c r="CA239" s="98"/>
      <c r="CB239" s="98"/>
      <c r="CC239" s="98"/>
      <c r="CD239" s="98"/>
      <c r="CE239" s="78"/>
      <c r="CF239" s="98"/>
      <c r="CG239" s="98"/>
      <c r="CH239" s="175"/>
      <c r="CT239" s="77"/>
      <c r="CU239" s="79"/>
      <c r="CV239" s="79"/>
      <c r="CW239" s="98"/>
      <c r="CX239" s="98"/>
      <c r="CY239" s="98"/>
      <c r="CZ239" s="100"/>
      <c r="DA239" s="5"/>
      <c r="DD239" s="7"/>
      <c r="DE239" s="7"/>
      <c r="DG239" s="98"/>
      <c r="DH239" s="98"/>
      <c r="DI239" s="98"/>
      <c r="DJ239" s="98"/>
      <c r="DK239" s="98"/>
      <c r="DL239" s="98"/>
      <c r="DM239" s="108"/>
      <c r="DN239" s="101"/>
      <c r="DO239" s="102"/>
      <c r="DT239" s="7"/>
      <c r="DU239" s="7"/>
      <c r="DV239" s="7"/>
      <c r="DW239" s="7"/>
      <c r="QT239" s="8">
        <v>5.4701782559659993</v>
      </c>
      <c r="QU239" s="171">
        <v>9.3577214363768455</v>
      </c>
      <c r="QV239" s="8">
        <v>24.874622599999999</v>
      </c>
      <c r="QW239" s="171">
        <v>42.021669045376697</v>
      </c>
      <c r="QX239" s="172">
        <v>0.68933895887034291</v>
      </c>
      <c r="QY239" s="79">
        <v>8.4273266083609997</v>
      </c>
      <c r="QZ239" s="8">
        <v>38.321707099999998</v>
      </c>
      <c r="RA239" s="7">
        <v>0.16856552999999999</v>
      </c>
      <c r="RB239" s="7">
        <v>0.441</v>
      </c>
      <c r="RC239" s="13">
        <v>1</v>
      </c>
      <c r="RD239" s="14">
        <v>0.86696569999999995</v>
      </c>
      <c r="RE239" s="14">
        <v>1.181217393766</v>
      </c>
      <c r="RF239" s="1">
        <v>27</v>
      </c>
      <c r="RG239" s="14">
        <v>0.84137434493676744</v>
      </c>
      <c r="RH239" s="14">
        <v>0.33984304882923255</v>
      </c>
      <c r="RI239" s="1">
        <v>49</v>
      </c>
      <c r="RM239" s="7">
        <v>5.5362216314282127E-2</v>
      </c>
      <c r="RN239" s="7">
        <v>5.5557205214241172E-2</v>
      </c>
      <c r="RO239" s="7">
        <v>4.9482186614498776E-2</v>
      </c>
      <c r="RP239" s="5">
        <v>14706</v>
      </c>
      <c r="RQ239" s="5">
        <v>14928</v>
      </c>
      <c r="RR239" s="5">
        <v>18685</v>
      </c>
      <c r="RS239" s="7">
        <v>0.16779817665248001</v>
      </c>
      <c r="RT239" s="7">
        <v>0.14775662915342816</v>
      </c>
      <c r="RU239" s="7">
        <v>0.18841953472425302</v>
      </c>
      <c r="RV239" s="7">
        <v>0.22316039296676213</v>
      </c>
      <c r="RW239" s="7">
        <v>0.23790172133875179</v>
      </c>
    </row>
    <row r="240" spans="1:491" x14ac:dyDescent="0.2">
      <c r="A240" s="177"/>
      <c r="D240" s="70"/>
      <c r="E240" s="70"/>
      <c r="F240" s="70"/>
      <c r="G240" s="70"/>
      <c r="H240" s="70"/>
      <c r="I240" s="70"/>
      <c r="J240" s="70"/>
      <c r="P240" s="99"/>
      <c r="Q240" s="5"/>
      <c r="R240" s="5"/>
      <c r="W240" s="78"/>
      <c r="X240" s="78"/>
      <c r="Y240" s="78"/>
      <c r="Z240" s="78"/>
      <c r="AA240" s="78"/>
      <c r="AB240" s="78"/>
      <c r="AC240" s="78"/>
      <c r="AD240" s="78"/>
      <c r="AE240" s="98"/>
      <c r="AF240" s="98"/>
      <c r="AG240" s="98"/>
      <c r="AH240" s="98"/>
      <c r="AI240" s="98"/>
      <c r="AJ240" s="98"/>
      <c r="AK240" s="98"/>
      <c r="AL240" s="98"/>
      <c r="AM240" s="98"/>
      <c r="AN240" s="98"/>
      <c r="AO240" s="98"/>
      <c r="AP240" s="98"/>
      <c r="AQ240" s="98"/>
      <c r="AR240" s="98"/>
      <c r="AS240" s="98"/>
      <c r="AT240" s="98"/>
      <c r="AU240" s="98"/>
      <c r="AV240" s="98"/>
      <c r="AW240" s="98"/>
      <c r="BD240" s="98"/>
      <c r="BE240" s="98"/>
      <c r="BF240" s="98"/>
      <c r="BG240" s="98"/>
      <c r="BH240" s="78"/>
      <c r="BI240" s="98"/>
      <c r="BJ240" s="98"/>
      <c r="BK240" s="98"/>
      <c r="BL240" s="78"/>
      <c r="BM240" s="98"/>
      <c r="BN240" s="98"/>
      <c r="BO240" s="98"/>
      <c r="BP240" s="98"/>
      <c r="BQ240" s="98"/>
      <c r="BR240" s="98"/>
      <c r="BS240" s="98"/>
      <c r="BT240" s="98"/>
      <c r="BU240" s="98"/>
      <c r="BV240" s="98"/>
      <c r="BW240" s="98"/>
      <c r="BX240" s="98"/>
      <c r="BY240" s="98"/>
      <c r="BZ240" s="98"/>
      <c r="CA240" s="98"/>
      <c r="CB240" s="98"/>
      <c r="CC240" s="98"/>
      <c r="CD240" s="98"/>
      <c r="CE240" s="78"/>
      <c r="CF240" s="98"/>
      <c r="CG240" s="98"/>
      <c r="CH240" s="175"/>
      <c r="CT240" s="77"/>
      <c r="CU240" s="79"/>
      <c r="CV240" s="79"/>
      <c r="CW240" s="98"/>
      <c r="CX240" s="98"/>
      <c r="CY240" s="98"/>
      <c r="CZ240" s="100"/>
      <c r="DA240" s="5"/>
      <c r="DD240" s="7"/>
      <c r="DE240" s="7"/>
      <c r="DG240" s="98"/>
      <c r="DH240" s="98"/>
      <c r="DI240" s="98"/>
      <c r="DJ240" s="98"/>
      <c r="DK240" s="98"/>
      <c r="DL240" s="98"/>
      <c r="DM240" s="108"/>
      <c r="DN240" s="101"/>
      <c r="DO240" s="102"/>
      <c r="DT240" s="7"/>
      <c r="DU240" s="7"/>
      <c r="DV240" s="7"/>
      <c r="DW240" s="7"/>
      <c r="QT240" s="8"/>
      <c r="QU240" s="171">
        <v>0</v>
      </c>
      <c r="QV240" s="8">
        <v>0</v>
      </c>
      <c r="QW240" s="171">
        <v>0</v>
      </c>
      <c r="QX240" s="172"/>
      <c r="QY240" s="79">
        <v>6.0835484182970996</v>
      </c>
      <c r="QZ240" s="8">
        <v>10.6741841</v>
      </c>
      <c r="RA240" s="7">
        <v>8.2399810000000004E-2</v>
      </c>
      <c r="RB240" s="7">
        <v>0.27</v>
      </c>
      <c r="RC240" s="13">
        <v>0</v>
      </c>
      <c r="RD240" s="14"/>
      <c r="RE240" s="14"/>
      <c r="RG240" s="14">
        <v>0.95121116842644093</v>
      </c>
      <c r="RH240" s="14">
        <v>-0.95121116842644093</v>
      </c>
      <c r="RM240" s="7">
        <v>7.6098092360363634E-2</v>
      </c>
      <c r="RN240" s="7">
        <v>7.5261660315822751E-2</v>
      </c>
      <c r="RO240" s="7">
        <v>7.6484664778845773E-2</v>
      </c>
      <c r="RP240" s="5">
        <v>25692</v>
      </c>
      <c r="RQ240" s="5">
        <v>27013</v>
      </c>
      <c r="RR240" s="5">
        <v>28346</v>
      </c>
      <c r="RS240" s="7">
        <v>0.11106067876178496</v>
      </c>
      <c r="RT240" s="7">
        <v>0.11237249779523105</v>
      </c>
      <c r="RU240" s="7">
        <v>0.11305388266262513</v>
      </c>
      <c r="RV240" s="7">
        <v>0.1871587711221486</v>
      </c>
      <c r="RW240" s="7">
        <v>0.18953854744147092</v>
      </c>
    </row>
    <row r="241" spans="1:491" x14ac:dyDescent="0.2">
      <c r="A241" s="177"/>
      <c r="D241" s="70"/>
      <c r="E241" s="70"/>
      <c r="F241" s="70"/>
      <c r="G241" s="70"/>
      <c r="H241" s="70"/>
      <c r="I241" s="70"/>
      <c r="J241" s="70"/>
      <c r="P241" s="99"/>
      <c r="Q241" s="5"/>
      <c r="R241" s="5"/>
      <c r="W241" s="78"/>
      <c r="X241" s="78"/>
      <c r="Y241" s="78"/>
      <c r="Z241" s="78"/>
      <c r="AA241" s="78"/>
      <c r="AB241" s="78"/>
      <c r="AC241" s="78"/>
      <c r="AD241" s="78"/>
      <c r="AE241" s="98"/>
      <c r="AF241" s="98"/>
      <c r="AG241" s="98"/>
      <c r="AH241" s="98"/>
      <c r="AI241" s="98"/>
      <c r="AJ241" s="98"/>
      <c r="AK241" s="98"/>
      <c r="AL241" s="98"/>
      <c r="AM241" s="98"/>
      <c r="AN241" s="98"/>
      <c r="AO241" s="98"/>
      <c r="AP241" s="98"/>
      <c r="AQ241" s="98"/>
      <c r="AR241" s="98"/>
      <c r="AS241" s="98"/>
      <c r="AT241" s="98"/>
      <c r="AU241" s="98"/>
      <c r="AV241" s="98"/>
      <c r="AW241" s="98"/>
      <c r="BD241" s="98"/>
      <c r="BE241" s="98"/>
      <c r="BF241" s="98"/>
      <c r="BG241" s="98"/>
      <c r="BH241" s="78"/>
      <c r="BI241" s="98"/>
      <c r="BJ241" s="98"/>
      <c r="BK241" s="98"/>
      <c r="BL241" s="78"/>
      <c r="BM241" s="98"/>
      <c r="BN241" s="98"/>
      <c r="BO241" s="98"/>
      <c r="BP241" s="98"/>
      <c r="BQ241" s="98"/>
      <c r="BR241" s="98"/>
      <c r="BS241" s="98"/>
      <c r="BT241" s="98"/>
      <c r="BU241" s="98"/>
      <c r="BV241" s="98"/>
      <c r="BW241" s="98"/>
      <c r="BX241" s="98"/>
      <c r="BY241" s="98"/>
      <c r="BZ241" s="98"/>
      <c r="CA241" s="98"/>
      <c r="CB241" s="98"/>
      <c r="CC241" s="98"/>
      <c r="CD241" s="98"/>
      <c r="CE241" s="78"/>
      <c r="CF241" s="98"/>
      <c r="CG241" s="98"/>
      <c r="CH241" s="175"/>
      <c r="CT241" s="77"/>
      <c r="CU241" s="79"/>
      <c r="CV241" s="79"/>
      <c r="CW241" s="98"/>
      <c r="CX241" s="98"/>
      <c r="CY241" s="98"/>
      <c r="CZ241" s="100"/>
      <c r="DA241" s="5"/>
      <c r="DD241" s="7"/>
      <c r="DE241" s="7"/>
      <c r="DG241" s="98"/>
      <c r="DH241" s="98"/>
      <c r="DI241" s="98"/>
      <c r="DJ241" s="98"/>
      <c r="DK241" s="98"/>
      <c r="DL241" s="98"/>
      <c r="DM241" s="108"/>
      <c r="DN241" s="101"/>
      <c r="DO241" s="102"/>
      <c r="DT241" s="7"/>
      <c r="DU241" s="7"/>
      <c r="DV241" s="7"/>
      <c r="DW241" s="7"/>
      <c r="QT241" s="8">
        <v>20.782062569336038</v>
      </c>
      <c r="QU241" s="171">
        <v>33.964170951748272</v>
      </c>
      <c r="QV241" s="8">
        <v>2.2092975799999999</v>
      </c>
      <c r="QW241" s="171">
        <v>3.5714412898920513</v>
      </c>
      <c r="QX241" s="172">
        <v>0.61655058251231676</v>
      </c>
      <c r="QY241" s="79">
        <v>100.15760140370999</v>
      </c>
      <c r="QZ241" s="8">
        <v>10.647544999999999</v>
      </c>
      <c r="RA241" s="7">
        <v>8.9611670000000004E-2</v>
      </c>
      <c r="RB241" s="7">
        <v>0.26500000000000001</v>
      </c>
      <c r="RC241" s="13">
        <v>0</v>
      </c>
      <c r="RD241" s="14">
        <v>-0.89887640000000002</v>
      </c>
      <c r="RE241" s="14">
        <v>0.96158195336800001</v>
      </c>
      <c r="RF241" s="1">
        <v>283</v>
      </c>
      <c r="RG241" s="14">
        <v>0.87161056825077465</v>
      </c>
      <c r="RH241" s="14">
        <v>8.9971385117225355E-2</v>
      </c>
      <c r="RI241" s="1">
        <v>294</v>
      </c>
      <c r="RJ241" s="1">
        <v>63</v>
      </c>
      <c r="RM241" s="7">
        <v>0.15078371501002533</v>
      </c>
      <c r="RN241" s="7">
        <v>0.14170280430516957</v>
      </c>
      <c r="RO241" s="7">
        <v>0.13369324453681233</v>
      </c>
      <c r="RP241" s="5">
        <v>925647</v>
      </c>
      <c r="RQ241" s="5">
        <v>955758</v>
      </c>
      <c r="RR241" s="5">
        <v>1015381</v>
      </c>
      <c r="RS241" s="7">
        <v>0.24530600476276543</v>
      </c>
      <c r="RT241" s="7">
        <v>0.25008510541427431</v>
      </c>
      <c r="RU241" s="7">
        <v>0.25665815926096031</v>
      </c>
      <c r="RV241" s="7">
        <v>0.39608971977279073</v>
      </c>
      <c r="RW241" s="7">
        <v>0.39035140379777267</v>
      </c>
    </row>
    <row r="242" spans="1:491" x14ac:dyDescent="0.2">
      <c r="A242" s="177"/>
      <c r="D242" s="70"/>
      <c r="E242" s="70"/>
      <c r="F242" s="70"/>
      <c r="G242" s="70"/>
      <c r="H242" s="70"/>
      <c r="I242" s="70"/>
      <c r="J242" s="70"/>
      <c r="P242" s="99"/>
      <c r="Q242" s="5"/>
      <c r="R242" s="5"/>
      <c r="W242" s="78"/>
      <c r="X242" s="78"/>
      <c r="Y242" s="78"/>
      <c r="Z242" s="78"/>
      <c r="AA242" s="78"/>
      <c r="AB242" s="78"/>
      <c r="AC242" s="78"/>
      <c r="AD242" s="78"/>
      <c r="AE242" s="98"/>
      <c r="AF242" s="98"/>
      <c r="AG242" s="98"/>
      <c r="AH242" s="98"/>
      <c r="AI242" s="98"/>
      <c r="AJ242" s="98"/>
      <c r="AK242" s="98"/>
      <c r="AL242" s="98"/>
      <c r="AM242" s="98"/>
      <c r="AN242" s="98"/>
      <c r="AO242" s="98"/>
      <c r="AP242" s="98"/>
      <c r="AQ242" s="98"/>
      <c r="AR242" s="98"/>
      <c r="AS242" s="98"/>
      <c r="AT242" s="98"/>
      <c r="AU242" s="98"/>
      <c r="AV242" s="98"/>
      <c r="AW242" s="98"/>
      <c r="BD242" s="98"/>
      <c r="BE242" s="98"/>
      <c r="BF242" s="98"/>
      <c r="BG242" s="98"/>
      <c r="BH242" s="78"/>
      <c r="BI242" s="98"/>
      <c r="BJ242" s="98"/>
      <c r="BK242" s="98"/>
      <c r="BL242" s="78"/>
      <c r="BM242" s="98"/>
      <c r="BN242" s="98"/>
      <c r="BO242" s="98"/>
      <c r="BP242" s="98"/>
      <c r="BQ242" s="98"/>
      <c r="BR242" s="98"/>
      <c r="BS242" s="98"/>
      <c r="BT242" s="98"/>
      <c r="BU242" s="98"/>
      <c r="BV242" s="98"/>
      <c r="BW242" s="98"/>
      <c r="BX242" s="98"/>
      <c r="BY242" s="98"/>
      <c r="BZ242" s="98"/>
      <c r="CA242" s="98"/>
      <c r="CB242" s="98"/>
      <c r="CC242" s="98"/>
      <c r="CD242" s="98"/>
      <c r="CE242" s="78"/>
      <c r="CF242" s="98"/>
      <c r="CG242" s="98"/>
      <c r="CH242" s="175"/>
      <c r="CT242" s="77"/>
      <c r="CU242" s="79"/>
      <c r="CV242" s="79"/>
      <c r="CW242" s="98"/>
      <c r="CX242" s="98"/>
      <c r="CY242" s="98"/>
      <c r="CZ242" s="100"/>
      <c r="DA242" s="5"/>
      <c r="DD242" s="7"/>
      <c r="DE242" s="7"/>
      <c r="DG242" s="98"/>
      <c r="DH242" s="98"/>
      <c r="DI242" s="98"/>
      <c r="DJ242" s="98"/>
      <c r="DK242" s="98"/>
      <c r="DL242" s="98"/>
      <c r="DM242" s="108"/>
      <c r="DN242" s="101"/>
      <c r="DO242" s="102"/>
      <c r="DT242" s="7"/>
      <c r="DU242" s="7"/>
      <c r="DV242" s="7"/>
      <c r="DW242" s="7"/>
      <c r="QU242" s="171">
        <v>0</v>
      </c>
      <c r="QV242" s="8">
        <v>0</v>
      </c>
      <c r="QW242" s="171">
        <v>0</v>
      </c>
      <c r="QX242" s="172"/>
      <c r="QY242" s="79">
        <v>2.4708772770192002</v>
      </c>
      <c r="QZ242" s="8">
        <v>11.614321800000001</v>
      </c>
      <c r="RA242" s="7">
        <v>0.101414</v>
      </c>
      <c r="RB242" s="7">
        <v>0.42499999999999999</v>
      </c>
      <c r="RC242" s="13">
        <v>1</v>
      </c>
      <c r="RD242" s="14">
        <v>-0.56800360000000005</v>
      </c>
      <c r="RE242" s="14">
        <v>1.0027359122320001</v>
      </c>
      <c r="RF242" s="1">
        <v>217</v>
      </c>
      <c r="RG242" s="14">
        <v>0.8638846268246485</v>
      </c>
      <c r="RH242" s="14">
        <v>0.13885128540735159</v>
      </c>
      <c r="RI242" s="1">
        <v>274</v>
      </c>
      <c r="RM242" s="7">
        <v>9.3400182890297348E-2</v>
      </c>
      <c r="RN242" s="7">
        <v>8.797480610279354E-2</v>
      </c>
      <c r="RO242" s="7">
        <v>9.0467173814348517E-2</v>
      </c>
      <c r="RP242" s="5">
        <v>9902</v>
      </c>
      <c r="RQ242" s="5">
        <v>11717</v>
      </c>
      <c r="RR242" s="5">
        <v>12914</v>
      </c>
      <c r="RS242" s="7">
        <v>0.10407929450593342</v>
      </c>
      <c r="RT242" s="7">
        <v>0.11941621908091195</v>
      </c>
      <c r="RU242" s="7">
        <v>0.14299792933151734</v>
      </c>
      <c r="RV242" s="7">
        <v>0.19747947739623078</v>
      </c>
      <c r="RW242" s="7">
        <v>0.23346510314586585</v>
      </c>
    </row>
    <row r="243" spans="1:491" x14ac:dyDescent="0.2">
      <c r="A243" s="177"/>
      <c r="D243" s="70"/>
      <c r="E243" s="70"/>
      <c r="F243" s="70"/>
      <c r="G243" s="70"/>
      <c r="H243" s="70"/>
      <c r="I243" s="70"/>
      <c r="J243" s="70"/>
      <c r="P243" s="99"/>
      <c r="Q243" s="5"/>
      <c r="R243" s="5"/>
      <c r="W243" s="78"/>
      <c r="X243" s="78"/>
      <c r="Y243" s="78"/>
      <c r="Z243" s="78"/>
      <c r="AA243" s="78"/>
      <c r="AB243" s="78"/>
      <c r="AC243" s="78"/>
      <c r="AD243" s="78"/>
      <c r="AE243" s="98"/>
      <c r="AF243" s="98"/>
      <c r="AG243" s="98"/>
      <c r="AH243" s="98"/>
      <c r="AI243" s="98"/>
      <c r="AJ243" s="98"/>
      <c r="AK243" s="98"/>
      <c r="AL243" s="98"/>
      <c r="AM243" s="98"/>
      <c r="AN243" s="98"/>
      <c r="AO243" s="98"/>
      <c r="AP243" s="98"/>
      <c r="AQ243" s="98"/>
      <c r="AR243" s="98"/>
      <c r="AS243" s="98"/>
      <c r="AT243" s="98"/>
      <c r="AU243" s="98"/>
      <c r="AV243" s="98"/>
      <c r="AW243" s="98"/>
      <c r="BD243" s="98"/>
      <c r="BE243" s="98"/>
      <c r="BF243" s="98"/>
      <c r="BG243" s="98"/>
      <c r="BH243" s="78"/>
      <c r="BI243" s="98"/>
      <c r="BJ243" s="98"/>
      <c r="BK243" s="98"/>
      <c r="BL243" s="78"/>
      <c r="BM243" s="98"/>
      <c r="BN243" s="98"/>
      <c r="BO243" s="98"/>
      <c r="BP243" s="98"/>
      <c r="BQ243" s="98"/>
      <c r="BR243" s="98"/>
      <c r="BS243" s="98"/>
      <c r="BT243" s="98"/>
      <c r="BU243" s="98"/>
      <c r="BV243" s="98"/>
      <c r="BW243" s="98"/>
      <c r="BX243" s="98"/>
      <c r="BY243" s="98"/>
      <c r="BZ243" s="98"/>
      <c r="CA243" s="98"/>
      <c r="CB243" s="98"/>
      <c r="CC243" s="98"/>
      <c r="CD243" s="98"/>
      <c r="CE243" s="78"/>
      <c r="CF243" s="98"/>
      <c r="CG243" s="98"/>
      <c r="CH243" s="175"/>
      <c r="CT243" s="77"/>
      <c r="CU243" s="79"/>
      <c r="CV243" s="79"/>
      <c r="CW243" s="98"/>
      <c r="CX243" s="98"/>
      <c r="CY243" s="98"/>
      <c r="CZ243" s="100"/>
      <c r="DA243" s="5"/>
      <c r="DD243" s="7"/>
      <c r="DE243" s="7"/>
      <c r="DG243" s="98"/>
      <c r="DH243" s="98"/>
      <c r="DI243" s="98"/>
      <c r="DJ243" s="98"/>
      <c r="DK243" s="98"/>
      <c r="DL243" s="98"/>
      <c r="DM243" s="108"/>
      <c r="DN243" s="101"/>
      <c r="DO243" s="102"/>
      <c r="DT243" s="7"/>
      <c r="DU243" s="7"/>
      <c r="DV243" s="7"/>
      <c r="DW243" s="7"/>
      <c r="QT243" s="8">
        <v>4.8887499643362897</v>
      </c>
      <c r="QU243" s="171">
        <v>7.0962436625143148</v>
      </c>
      <c r="QV243" s="8">
        <v>2.1894104699999999</v>
      </c>
      <c r="QW243" s="171">
        <v>3.1400211344637414</v>
      </c>
      <c r="QX243" s="172">
        <v>0.4341856757740552</v>
      </c>
      <c r="QY243" s="79">
        <v>25.386405340272496</v>
      </c>
      <c r="QZ243" s="8">
        <v>11.3692175</v>
      </c>
      <c r="RA243" s="7">
        <v>8.1072069999999996E-2</v>
      </c>
      <c r="RB243" s="7">
        <v>0.252</v>
      </c>
      <c r="RC243" s="13">
        <v>0</v>
      </c>
      <c r="RD243" s="14">
        <v>-0.32066</v>
      </c>
      <c r="RE243" s="14">
        <v>1.0335005092</v>
      </c>
      <c r="RF243" s="1">
        <v>174</v>
      </c>
      <c r="RG243" s="14">
        <v>0.93500636166256068</v>
      </c>
      <c r="RH243" s="14">
        <v>9.8494147537439347E-2</v>
      </c>
      <c r="RI243" s="1">
        <v>261</v>
      </c>
      <c r="RJ243" s="1">
        <v>55</v>
      </c>
      <c r="RM243" s="7">
        <v>9.5884615806144033E-2</v>
      </c>
      <c r="RN243" s="7">
        <v>8.9380676483187441E-2</v>
      </c>
      <c r="RO243" s="7">
        <v>7.8767009728134496E-2</v>
      </c>
      <c r="RP243" s="5">
        <v>160773</v>
      </c>
      <c r="RQ243" s="5">
        <v>164674</v>
      </c>
      <c r="RR243" s="5">
        <v>173303</v>
      </c>
      <c r="RS243" s="7">
        <v>0.1762031059916925</v>
      </c>
      <c r="RT243" s="7">
        <v>0.17813610145949713</v>
      </c>
      <c r="RU243" s="7">
        <v>0.17958190160781567</v>
      </c>
      <c r="RV243" s="7">
        <v>0.27208772179783652</v>
      </c>
      <c r="RW243" s="7">
        <v>0.25834891133595017</v>
      </c>
    </row>
    <row r="244" spans="1:491" x14ac:dyDescent="0.2">
      <c r="A244" s="177"/>
      <c r="D244" s="70"/>
      <c r="E244" s="70"/>
      <c r="F244" s="70"/>
      <c r="G244" s="70"/>
      <c r="H244" s="70"/>
      <c r="I244" s="70"/>
      <c r="J244" s="70"/>
      <c r="P244" s="99"/>
      <c r="Q244" s="5"/>
      <c r="R244" s="5"/>
      <c r="W244" s="78"/>
      <c r="X244" s="78"/>
      <c r="Y244" s="78"/>
      <c r="Z244" s="78"/>
      <c r="AA244" s="78"/>
      <c r="AB244" s="78"/>
      <c r="AC244" s="78"/>
      <c r="AD244" s="78"/>
      <c r="AE244" s="98"/>
      <c r="AF244" s="98"/>
      <c r="AG244" s="98"/>
      <c r="AH244" s="98"/>
      <c r="AI244" s="98"/>
      <c r="AJ244" s="98"/>
      <c r="AK244" s="98"/>
      <c r="AL244" s="98"/>
      <c r="AM244" s="98"/>
      <c r="AN244" s="98"/>
      <c r="AO244" s="98"/>
      <c r="AP244" s="98"/>
      <c r="AQ244" s="98"/>
      <c r="AR244" s="98"/>
      <c r="AS244" s="98"/>
      <c r="AT244" s="98"/>
      <c r="AU244" s="98"/>
      <c r="AV244" s="98"/>
      <c r="AW244" s="98"/>
      <c r="BD244" s="98"/>
      <c r="BE244" s="98"/>
      <c r="BF244" s="98"/>
      <c r="BG244" s="98"/>
      <c r="BH244" s="78"/>
      <c r="BI244" s="98"/>
      <c r="BJ244" s="98"/>
      <c r="BK244" s="98"/>
      <c r="BL244" s="78"/>
      <c r="BM244" s="98"/>
      <c r="BN244" s="98"/>
      <c r="BO244" s="98"/>
      <c r="BP244" s="98"/>
      <c r="BQ244" s="98"/>
      <c r="BR244" s="98"/>
      <c r="BS244" s="98"/>
      <c r="BT244" s="98"/>
      <c r="BU244" s="98"/>
      <c r="BV244" s="98"/>
      <c r="BW244" s="98"/>
      <c r="BX244" s="98"/>
      <c r="BY244" s="98"/>
      <c r="BZ244" s="98"/>
      <c r="CA244" s="98"/>
      <c r="CB244" s="98"/>
      <c r="CC244" s="98"/>
      <c r="CD244" s="98"/>
      <c r="CE244" s="78"/>
      <c r="CF244" s="98"/>
      <c r="CG244" s="98"/>
      <c r="CH244" s="175"/>
      <c r="CT244" s="77"/>
      <c r="CU244" s="79"/>
      <c r="CV244" s="79"/>
      <c r="CW244" s="98"/>
      <c r="CX244" s="98"/>
      <c r="CY244" s="98"/>
      <c r="CZ244" s="100"/>
      <c r="DA244" s="5"/>
      <c r="DD244" s="7"/>
      <c r="DE244" s="7"/>
      <c r="DG244" s="98"/>
      <c r="DH244" s="98"/>
      <c r="DI244" s="98"/>
      <c r="DJ244" s="98"/>
      <c r="DK244" s="98"/>
      <c r="DL244" s="98"/>
      <c r="DM244" s="108"/>
      <c r="DN244" s="101"/>
      <c r="DO244" s="102"/>
      <c r="DT244" s="7"/>
      <c r="DU244" s="7"/>
      <c r="DV244" s="7"/>
      <c r="DW244" s="7"/>
      <c r="QT244" s="8"/>
      <c r="QU244" s="171">
        <v>0</v>
      </c>
      <c r="QV244" s="8">
        <v>32.992263199999996</v>
      </c>
      <c r="QW244" s="171">
        <v>0</v>
      </c>
      <c r="QX244" s="172"/>
      <c r="QY244" s="79">
        <v>0.57325131727535994</v>
      </c>
      <c r="QZ244" s="8">
        <v>1.82352724</v>
      </c>
      <c r="RA244" s="7">
        <v>8.9621740000000005E-2</v>
      </c>
      <c r="RB244" s="7">
        <v>0.28499999999999998</v>
      </c>
      <c r="RC244" s="13">
        <v>0</v>
      </c>
      <c r="RD244" s="14">
        <v>-1.0750139999999999</v>
      </c>
      <c r="RE244" s="14">
        <v>0.93967395868000003</v>
      </c>
      <c r="RF244" s="1">
        <v>307</v>
      </c>
      <c r="RG244" s="14">
        <v>0.80979372136420702</v>
      </c>
      <c r="RH244" s="14">
        <v>0.12988023731579301</v>
      </c>
      <c r="RI244" s="1">
        <v>325</v>
      </c>
      <c r="RM244" s="7">
        <v>8.7757673958052035E-2</v>
      </c>
      <c r="RN244" s="7">
        <v>0.10327210696808878</v>
      </c>
      <c r="RO244" s="7">
        <v>8.826905588932453E-2</v>
      </c>
      <c r="RP244" s="5">
        <v>11184</v>
      </c>
      <c r="RQ244" s="5">
        <v>12758</v>
      </c>
      <c r="RR244" s="5">
        <v>13630</v>
      </c>
      <c r="RS244" s="7">
        <v>0.10067512827437212</v>
      </c>
      <c r="RT244" s="7">
        <v>0.10991453580536219</v>
      </c>
      <c r="RU244" s="7">
        <v>0.10159662487514722</v>
      </c>
      <c r="RV244" s="7">
        <v>0.18843280223242415</v>
      </c>
      <c r="RW244" s="7">
        <v>0.18986568076447174</v>
      </c>
    </row>
    <row r="245" spans="1:491" x14ac:dyDescent="0.2">
      <c r="A245" s="177"/>
      <c r="D245" s="70"/>
      <c r="E245" s="70"/>
      <c r="F245" s="70"/>
      <c r="G245" s="70"/>
      <c r="H245" s="70"/>
      <c r="I245" s="70"/>
      <c r="J245" s="70"/>
      <c r="P245" s="99"/>
      <c r="Q245" s="5"/>
      <c r="R245" s="5"/>
      <c r="W245" s="78"/>
      <c r="X245" s="78"/>
      <c r="Y245" s="78"/>
      <c r="Z245" s="78"/>
      <c r="AA245" s="78"/>
      <c r="AB245" s="78"/>
      <c r="AC245" s="78"/>
      <c r="AD245" s="78"/>
      <c r="AE245" s="98"/>
      <c r="AF245" s="98"/>
      <c r="AG245" s="98"/>
      <c r="AH245" s="98"/>
      <c r="AI245" s="98"/>
      <c r="AJ245" s="98"/>
      <c r="AK245" s="98"/>
      <c r="AL245" s="98"/>
      <c r="AM245" s="98"/>
      <c r="AN245" s="98"/>
      <c r="AO245" s="98"/>
      <c r="AP245" s="98"/>
      <c r="AQ245" s="98"/>
      <c r="AR245" s="98"/>
      <c r="AS245" s="98"/>
      <c r="AT245" s="98"/>
      <c r="AU245" s="98"/>
      <c r="AV245" s="98"/>
      <c r="AW245" s="98"/>
      <c r="BD245" s="98"/>
      <c r="BE245" s="98"/>
      <c r="BF245" s="98"/>
      <c r="BG245" s="98"/>
      <c r="BH245" s="78"/>
      <c r="BI245" s="98"/>
      <c r="BJ245" s="98"/>
      <c r="BK245" s="98"/>
      <c r="BL245" s="78"/>
      <c r="BM245" s="98"/>
      <c r="BN245" s="98"/>
      <c r="BO245" s="98"/>
      <c r="BP245" s="98"/>
      <c r="BQ245" s="98"/>
      <c r="BR245" s="98"/>
      <c r="BS245" s="98"/>
      <c r="BT245" s="98"/>
      <c r="BU245" s="98"/>
      <c r="BV245" s="98"/>
      <c r="BW245" s="98"/>
      <c r="BX245" s="98"/>
      <c r="BY245" s="98"/>
      <c r="BZ245" s="98"/>
      <c r="CA245" s="98"/>
      <c r="CB245" s="98"/>
      <c r="CC245" s="98"/>
      <c r="CD245" s="98"/>
      <c r="CE245" s="78"/>
      <c r="CF245" s="98"/>
      <c r="CG245" s="98"/>
      <c r="CH245" s="175"/>
      <c r="CT245" s="77"/>
      <c r="CU245" s="79"/>
      <c r="CV245" s="79"/>
      <c r="CW245" s="98"/>
      <c r="CX245" s="98"/>
      <c r="CY245" s="98"/>
      <c r="CZ245" s="100"/>
      <c r="DA245" s="5"/>
      <c r="DD245" s="7"/>
      <c r="DE245" s="7"/>
      <c r="DG245" s="98"/>
      <c r="DH245" s="98"/>
      <c r="DI245" s="98"/>
      <c r="DJ245" s="98"/>
      <c r="DK245" s="98"/>
      <c r="DL245" s="98"/>
      <c r="DM245" s="108"/>
      <c r="DN245" s="101"/>
      <c r="DO245" s="102"/>
      <c r="DT245" s="7"/>
      <c r="DU245" s="7"/>
      <c r="DV245" s="7"/>
      <c r="DW245" s="7"/>
      <c r="QT245" s="8"/>
      <c r="QU245" s="171">
        <v>16.047094440129239</v>
      </c>
      <c r="QV245" s="8">
        <v>0</v>
      </c>
      <c r="QW245" s="171">
        <v>7.7310729974963355</v>
      </c>
      <c r="QX245" s="172"/>
      <c r="QY245" s="79">
        <v>10.19812660913316</v>
      </c>
      <c r="QZ245" s="8">
        <v>4.9897698799999999</v>
      </c>
      <c r="RA245" s="7">
        <v>8.2645189999999993E-2</v>
      </c>
      <c r="RB245" s="7">
        <v>0.26300000000000001</v>
      </c>
      <c r="RC245" s="13">
        <v>0</v>
      </c>
      <c r="RD245" s="14">
        <v>-0.86071019999999998</v>
      </c>
      <c r="RE245" s="14">
        <v>0.96632906532399998</v>
      </c>
      <c r="RF245" s="1">
        <v>270</v>
      </c>
      <c r="RG245" s="14">
        <v>0.91964516243354544</v>
      </c>
      <c r="RH245" s="14">
        <v>4.6683902890454543E-2</v>
      </c>
      <c r="RI245" s="1">
        <v>265</v>
      </c>
      <c r="RJ245" s="1">
        <v>58</v>
      </c>
      <c r="RM245" s="7">
        <v>0.1057327314717615</v>
      </c>
      <c r="RN245" s="7">
        <v>0.10166785637990236</v>
      </c>
      <c r="RO245" s="7">
        <v>8.3452716895024232E-2</v>
      </c>
      <c r="RP245" s="5">
        <v>170255</v>
      </c>
      <c r="RQ245" s="5">
        <v>174754</v>
      </c>
      <c r="RR245" s="5">
        <v>187323</v>
      </c>
      <c r="RS245" s="7">
        <v>0.17872664287213941</v>
      </c>
      <c r="RT245" s="7">
        <v>0.18210844974286564</v>
      </c>
      <c r="RU245" s="7">
        <v>0.1930643475679765</v>
      </c>
      <c r="RV245" s="7">
        <v>0.28445937434390089</v>
      </c>
      <c r="RW245" s="7">
        <v>0.27651706446300073</v>
      </c>
    </row>
    <row r="246" spans="1:491" x14ac:dyDescent="0.2">
      <c r="A246" s="177"/>
      <c r="D246" s="70"/>
      <c r="E246" s="70"/>
      <c r="F246" s="70"/>
      <c r="G246" s="70"/>
      <c r="H246" s="70"/>
      <c r="I246" s="70"/>
      <c r="J246" s="70"/>
      <c r="P246" s="99"/>
      <c r="Q246" s="5"/>
      <c r="R246" s="5"/>
      <c r="W246" s="78"/>
      <c r="X246" s="78"/>
      <c r="Y246" s="78"/>
      <c r="Z246" s="78"/>
      <c r="AA246" s="78"/>
      <c r="AB246" s="78"/>
      <c r="AC246" s="78"/>
      <c r="AD246" s="78"/>
      <c r="AE246" s="98"/>
      <c r="AF246" s="98"/>
      <c r="AG246" s="98"/>
      <c r="AH246" s="98"/>
      <c r="AI246" s="98"/>
      <c r="AJ246" s="98"/>
      <c r="AK246" s="98"/>
      <c r="AL246" s="98"/>
      <c r="AM246" s="98"/>
      <c r="AN246" s="98"/>
      <c r="AO246" s="98"/>
      <c r="AP246" s="98"/>
      <c r="AQ246" s="98"/>
      <c r="AR246" s="98"/>
      <c r="AS246" s="98"/>
      <c r="AT246" s="98"/>
      <c r="AU246" s="98"/>
      <c r="AV246" s="98"/>
      <c r="AW246" s="98"/>
      <c r="BD246" s="98"/>
      <c r="BE246" s="98"/>
      <c r="BF246" s="98"/>
      <c r="BG246" s="98"/>
      <c r="BH246" s="78"/>
      <c r="BI246" s="98"/>
      <c r="BJ246" s="98"/>
      <c r="BK246" s="98"/>
      <c r="BL246" s="78"/>
      <c r="BM246" s="98"/>
      <c r="BN246" s="98"/>
      <c r="BO246" s="98"/>
      <c r="BP246" s="98"/>
      <c r="BQ246" s="98"/>
      <c r="BR246" s="98"/>
      <c r="BS246" s="98"/>
      <c r="BT246" s="98"/>
      <c r="BU246" s="98"/>
      <c r="BV246" s="98"/>
      <c r="BW246" s="98"/>
      <c r="BX246" s="98"/>
      <c r="BY246" s="98"/>
      <c r="BZ246" s="98"/>
      <c r="CA246" s="98"/>
      <c r="CB246" s="98"/>
      <c r="CC246" s="98"/>
      <c r="CD246" s="98"/>
      <c r="CE246" s="78"/>
      <c r="CF246" s="98"/>
      <c r="CG246" s="98"/>
      <c r="CH246" s="175"/>
      <c r="CT246" s="77"/>
      <c r="CU246" s="79"/>
      <c r="CV246" s="79"/>
      <c r="CW246" s="98"/>
      <c r="CX246" s="98"/>
      <c r="CY246" s="98"/>
      <c r="CZ246" s="100"/>
      <c r="DA246" s="5"/>
      <c r="DD246" s="7"/>
      <c r="DE246" s="7"/>
      <c r="DG246" s="98"/>
      <c r="DH246" s="98"/>
      <c r="DI246" s="98"/>
      <c r="DJ246" s="98"/>
      <c r="DK246" s="98"/>
      <c r="DL246" s="98"/>
      <c r="DM246" s="108"/>
      <c r="DN246" s="101"/>
      <c r="DO246" s="102"/>
      <c r="DT246" s="7"/>
      <c r="DU246" s="7"/>
      <c r="DV246" s="7"/>
      <c r="DW246" s="7"/>
      <c r="QU246" s="171">
        <v>0</v>
      </c>
      <c r="QV246" s="8">
        <v>0</v>
      </c>
      <c r="QW246" s="171">
        <v>0</v>
      </c>
      <c r="QX246" s="172"/>
      <c r="QY246" s="79">
        <v>1.8288464434140002</v>
      </c>
      <c r="QZ246" s="8">
        <v>10.718325500000001</v>
      </c>
      <c r="RA246" s="7">
        <v>7.2608809999999996E-2</v>
      </c>
      <c r="RB246" s="7">
        <v>0</v>
      </c>
      <c r="RC246" s="13">
        <v>0</v>
      </c>
      <c r="RD246" s="14">
        <v>-1.87663E-2</v>
      </c>
      <c r="RE246" s="14">
        <v>1.0710500476060001</v>
      </c>
      <c r="RF246" s="1">
        <v>115</v>
      </c>
      <c r="RG246" s="14">
        <v>0.90280540238817897</v>
      </c>
      <c r="RH246" s="14">
        <v>0.16824464521782112</v>
      </c>
      <c r="RI246" s="1">
        <v>212</v>
      </c>
      <c r="RM246" s="7"/>
      <c r="RN246" s="7">
        <v>5.766768225372014E-2</v>
      </c>
      <c r="RO246" s="7">
        <v>5.1923494614726139E-2</v>
      </c>
      <c r="RP246" s="5"/>
      <c r="RQ246" s="5">
        <v>6078</v>
      </c>
      <c r="RR246" s="5">
        <v>7058.9999999999991</v>
      </c>
      <c r="RS246" s="7"/>
      <c r="RT246" s="7">
        <v>8.9459972623305517E-2</v>
      </c>
      <c r="RU246" s="7">
        <v>9.0188963702104274E-2</v>
      </c>
      <c r="RV246" s="7">
        <v>0</v>
      </c>
      <c r="RW246" s="7">
        <v>0.14211245831683042</v>
      </c>
    </row>
    <row r="247" spans="1:491" x14ac:dyDescent="0.2">
      <c r="A247" s="177"/>
      <c r="D247" s="70"/>
      <c r="E247" s="70"/>
      <c r="F247" s="70"/>
      <c r="G247" s="70"/>
      <c r="H247" s="70"/>
      <c r="I247" s="70"/>
      <c r="J247" s="70"/>
      <c r="P247" s="99"/>
      <c r="Q247" s="5"/>
      <c r="R247" s="5"/>
      <c r="W247" s="78"/>
      <c r="X247" s="78"/>
      <c r="Y247" s="78"/>
      <c r="Z247" s="78"/>
      <c r="AA247" s="78"/>
      <c r="AB247" s="78"/>
      <c r="AC247" s="78"/>
      <c r="AD247" s="78"/>
      <c r="AE247" s="98"/>
      <c r="AF247" s="98"/>
      <c r="AG247" s="98"/>
      <c r="AH247" s="98"/>
      <c r="AI247" s="98"/>
      <c r="AJ247" s="98"/>
      <c r="AK247" s="98"/>
      <c r="AL247" s="98"/>
      <c r="AM247" s="98"/>
      <c r="AN247" s="98"/>
      <c r="AO247" s="98"/>
      <c r="AP247" s="98"/>
      <c r="AQ247" s="98"/>
      <c r="AR247" s="98"/>
      <c r="AS247" s="98"/>
      <c r="AT247" s="98"/>
      <c r="AU247" s="98"/>
      <c r="AV247" s="98"/>
      <c r="AW247" s="98"/>
      <c r="BD247" s="98"/>
      <c r="BE247" s="98"/>
      <c r="BF247" s="98"/>
      <c r="BG247" s="98"/>
      <c r="BH247" s="78"/>
      <c r="BI247" s="98"/>
      <c r="BJ247" s="98"/>
      <c r="BK247" s="98"/>
      <c r="BL247" s="78"/>
      <c r="BM247" s="98"/>
      <c r="BN247" s="98"/>
      <c r="BO247" s="98"/>
      <c r="BP247" s="98"/>
      <c r="BQ247" s="98"/>
      <c r="BR247" s="98"/>
      <c r="BS247" s="98"/>
      <c r="BT247" s="98"/>
      <c r="BU247" s="98"/>
      <c r="BV247" s="98"/>
      <c r="BW247" s="98"/>
      <c r="BX247" s="98"/>
      <c r="BY247" s="98"/>
      <c r="BZ247" s="98"/>
      <c r="CA247" s="98"/>
      <c r="CB247" s="98"/>
      <c r="CC247" s="98"/>
      <c r="CD247" s="98"/>
      <c r="CE247" s="78"/>
      <c r="CF247" s="98"/>
      <c r="CG247" s="98"/>
      <c r="CH247" s="175"/>
      <c r="CT247" s="77"/>
      <c r="CU247" s="79"/>
      <c r="CV247" s="79"/>
      <c r="CW247" s="98"/>
      <c r="CX247" s="98"/>
      <c r="CY247" s="98"/>
      <c r="CZ247" s="100"/>
      <c r="DA247" s="5"/>
      <c r="DD247" s="7"/>
      <c r="DE247" s="7"/>
      <c r="DG247" s="98"/>
      <c r="DH247" s="98"/>
      <c r="DI247" s="98"/>
      <c r="DJ247" s="98"/>
      <c r="DK247" s="98"/>
      <c r="DL247" s="98"/>
      <c r="DM247" s="108"/>
      <c r="DN247" s="101"/>
      <c r="DO247" s="102"/>
      <c r="DT247" s="7"/>
      <c r="DU247" s="7"/>
      <c r="DV247" s="7"/>
      <c r="DW247" s="7"/>
      <c r="QT247" s="8">
        <v>9.2659792384895994</v>
      </c>
      <c r="QU247" s="171">
        <v>14.014324290588634</v>
      </c>
      <c r="QV247" s="8">
        <v>34.5456754</v>
      </c>
      <c r="QW247" s="171">
        <v>51.515485866426879</v>
      </c>
      <c r="QX247" s="172">
        <v>0.49122821510755221</v>
      </c>
      <c r="QY247" s="79">
        <v>2.61891431991552</v>
      </c>
      <c r="QZ247" s="8">
        <v>9.7639074800000003</v>
      </c>
      <c r="RA247" s="7">
        <v>0.21988410999999999</v>
      </c>
      <c r="RB247" s="7">
        <v>0.58099999999999996</v>
      </c>
      <c r="RC247" s="13">
        <v>1</v>
      </c>
      <c r="RD247" s="14">
        <v>-0.87563029999999997</v>
      </c>
      <c r="RE247" s="14">
        <v>0.96447330328600001</v>
      </c>
      <c r="RF247" s="1">
        <v>273</v>
      </c>
      <c r="RG247" s="14">
        <v>0.78865999310951995</v>
      </c>
      <c r="RH247" s="14">
        <v>0.17581331017648005</v>
      </c>
      <c r="RI247" s="1">
        <v>191</v>
      </c>
      <c r="RM247" s="7">
        <v>0.12591436120269886</v>
      </c>
      <c r="RN247" s="7">
        <v>0.13021937082087459</v>
      </c>
      <c r="RO247" s="7">
        <v>0.13621302384672171</v>
      </c>
      <c r="RP247" s="5">
        <v>18383</v>
      </c>
      <c r="RQ247" s="5">
        <v>20905</v>
      </c>
      <c r="RR247" s="5">
        <v>23211</v>
      </c>
      <c r="RS247" s="7">
        <v>0.20070091927418826</v>
      </c>
      <c r="RT247" s="7">
        <v>0.20229144289294665</v>
      </c>
      <c r="RU247" s="7">
        <v>0.19924631311483854</v>
      </c>
      <c r="RV247" s="7">
        <v>0.32661528047688715</v>
      </c>
      <c r="RW247" s="7">
        <v>0.33545933696156027</v>
      </c>
    </row>
    <row r="248" spans="1:491" x14ac:dyDescent="0.2">
      <c r="A248" s="177"/>
      <c r="D248" s="70"/>
      <c r="E248" s="70"/>
      <c r="F248" s="70"/>
      <c r="G248" s="70"/>
      <c r="H248" s="70"/>
      <c r="I248" s="70"/>
      <c r="J248" s="70"/>
      <c r="P248" s="99"/>
      <c r="Q248" s="5"/>
      <c r="R248" s="5"/>
      <c r="W248" s="78"/>
      <c r="X248" s="78"/>
      <c r="Y248" s="78"/>
      <c r="Z248" s="78"/>
      <c r="AA248" s="78"/>
      <c r="AB248" s="78"/>
      <c r="AC248" s="78"/>
      <c r="AD248" s="78"/>
      <c r="AE248" s="98"/>
      <c r="AF248" s="98"/>
      <c r="AG248" s="98"/>
      <c r="AH248" s="98"/>
      <c r="AI248" s="98"/>
      <c r="AJ248" s="98"/>
      <c r="AK248" s="98"/>
      <c r="AL248" s="98"/>
      <c r="AM248" s="98"/>
      <c r="AN248" s="98"/>
      <c r="AO248" s="98"/>
      <c r="AP248" s="98"/>
      <c r="AQ248" s="98"/>
      <c r="AR248" s="98"/>
      <c r="AS248" s="98"/>
      <c r="AT248" s="98"/>
      <c r="AU248" s="98"/>
      <c r="AV248" s="98"/>
      <c r="AW248" s="98"/>
      <c r="BD248" s="98"/>
      <c r="BE248" s="98"/>
      <c r="BF248" s="98"/>
      <c r="BG248" s="98"/>
      <c r="BH248" s="78"/>
      <c r="BI248" s="98"/>
      <c r="BJ248" s="98"/>
      <c r="BK248" s="98"/>
      <c r="BL248" s="78"/>
      <c r="BM248" s="98"/>
      <c r="BN248" s="98"/>
      <c r="BO248" s="98"/>
      <c r="BP248" s="98"/>
      <c r="BQ248" s="98"/>
      <c r="BR248" s="98"/>
      <c r="BS248" s="98"/>
      <c r="BT248" s="98"/>
      <c r="BU248" s="98"/>
      <c r="BV248" s="98"/>
      <c r="BW248" s="98"/>
      <c r="BX248" s="98"/>
      <c r="BY248" s="98"/>
      <c r="BZ248" s="98"/>
      <c r="CA248" s="98"/>
      <c r="CB248" s="98"/>
      <c r="CC248" s="98"/>
      <c r="CD248" s="98"/>
      <c r="CE248" s="78"/>
      <c r="CF248" s="98"/>
      <c r="CG248" s="98"/>
      <c r="CH248" s="175"/>
      <c r="CT248" s="77"/>
      <c r="CU248" s="79"/>
      <c r="CV248" s="79"/>
      <c r="CW248" s="98"/>
      <c r="CX248" s="98"/>
      <c r="CY248" s="98"/>
      <c r="CZ248" s="100"/>
      <c r="DA248" s="5"/>
      <c r="DD248" s="7"/>
      <c r="DE248" s="7"/>
      <c r="DG248" s="98"/>
      <c r="DH248" s="98"/>
      <c r="DI248" s="98"/>
      <c r="DJ248" s="98"/>
      <c r="DK248" s="98"/>
      <c r="DL248" s="98"/>
      <c r="DM248" s="108"/>
      <c r="DN248" s="101"/>
      <c r="DO248" s="102"/>
      <c r="DT248" s="7"/>
      <c r="DU248" s="7"/>
      <c r="DV248" s="7"/>
      <c r="DW248" s="7"/>
      <c r="QT248" s="8"/>
      <c r="QU248" s="171">
        <v>0</v>
      </c>
      <c r="QV248" s="8">
        <v>0</v>
      </c>
      <c r="QW248" s="171">
        <v>0</v>
      </c>
      <c r="QX248" s="172"/>
      <c r="QY248" s="79">
        <v>4.71728021062561</v>
      </c>
      <c r="QZ248" s="8">
        <v>6.2576759900000001</v>
      </c>
      <c r="RA248" s="7">
        <v>9.1251479999999996E-2</v>
      </c>
      <c r="RB248" s="7">
        <v>0.29299999999999998</v>
      </c>
      <c r="RC248" s="13">
        <v>0</v>
      </c>
      <c r="RD248" s="14">
        <v>0.19894809999999999</v>
      </c>
      <c r="RE248" s="14">
        <v>1.0981293646779999</v>
      </c>
      <c r="RF248" s="1">
        <v>87</v>
      </c>
      <c r="RG248" s="14">
        <v>0.87638207362845411</v>
      </c>
      <c r="RH248" s="14">
        <v>0.22174729104954582</v>
      </c>
      <c r="RI248" s="1">
        <v>113</v>
      </c>
      <c r="RJ248" s="1">
        <v>19</v>
      </c>
      <c r="RM248" s="7">
        <v>5.4754833672672719E-2</v>
      </c>
      <c r="RN248" s="7">
        <v>5.2276614398436262E-2</v>
      </c>
      <c r="RO248" s="7">
        <v>4.7028775863405058E-2</v>
      </c>
      <c r="RP248" s="5">
        <v>42205</v>
      </c>
      <c r="RQ248" s="5">
        <v>43330</v>
      </c>
      <c r="RR248" s="5">
        <v>48418.000000000007</v>
      </c>
      <c r="RS248" s="7">
        <v>0.16152427169603356</v>
      </c>
      <c r="RT248" s="7">
        <v>0.15569081736780832</v>
      </c>
      <c r="RU248" s="7">
        <v>0.15633637279466847</v>
      </c>
      <c r="RV248" s="7">
        <v>0.21627910536870629</v>
      </c>
      <c r="RW248" s="7">
        <v>0.20336514865807354</v>
      </c>
    </row>
    <row r="249" spans="1:491" x14ac:dyDescent="0.2">
      <c r="A249" s="177"/>
      <c r="D249" s="70"/>
      <c r="E249" s="70"/>
      <c r="F249" s="70"/>
      <c r="G249" s="70"/>
      <c r="H249" s="70"/>
      <c r="I249" s="70"/>
      <c r="J249" s="70"/>
      <c r="P249" s="99"/>
      <c r="Q249" s="5"/>
      <c r="R249" s="5"/>
      <c r="W249" s="78"/>
      <c r="X249" s="78"/>
      <c r="Y249" s="78"/>
      <c r="Z249" s="78"/>
      <c r="AA249" s="78"/>
      <c r="AB249" s="78"/>
      <c r="AC249" s="78"/>
      <c r="AD249" s="78"/>
      <c r="AE249" s="98"/>
      <c r="AF249" s="98"/>
      <c r="AG249" s="98"/>
      <c r="AH249" s="98"/>
      <c r="AI249" s="98"/>
      <c r="AJ249" s="98"/>
      <c r="AK249" s="98"/>
      <c r="AL249" s="98"/>
      <c r="AM249" s="98"/>
      <c r="AN249" s="98"/>
      <c r="AO249" s="98"/>
      <c r="AP249" s="98"/>
      <c r="AQ249" s="98"/>
      <c r="AR249" s="98"/>
      <c r="AS249" s="98"/>
      <c r="AT249" s="98"/>
      <c r="AU249" s="98"/>
      <c r="AV249" s="98"/>
      <c r="AW249" s="98"/>
      <c r="BD249" s="98"/>
      <c r="BE249" s="98"/>
      <c r="BF249" s="98"/>
      <c r="BG249" s="98"/>
      <c r="BH249" s="78"/>
      <c r="BI249" s="98"/>
      <c r="BJ249" s="98"/>
      <c r="BK249" s="98"/>
      <c r="BL249" s="78"/>
      <c r="BM249" s="98"/>
      <c r="BN249" s="98"/>
      <c r="BO249" s="98"/>
      <c r="BP249" s="98"/>
      <c r="BQ249" s="98"/>
      <c r="BR249" s="98"/>
      <c r="BS249" s="98"/>
      <c r="BT249" s="98"/>
      <c r="BU249" s="98"/>
      <c r="BV249" s="98"/>
      <c r="BW249" s="98"/>
      <c r="BX249" s="98"/>
      <c r="BY249" s="98"/>
      <c r="BZ249" s="98"/>
      <c r="CA249" s="98"/>
      <c r="CB249" s="98"/>
      <c r="CC249" s="98"/>
      <c r="CD249" s="98"/>
      <c r="CE249" s="78"/>
      <c r="CF249" s="98"/>
      <c r="CG249" s="98"/>
      <c r="CH249" s="175"/>
      <c r="CT249" s="77"/>
      <c r="CU249" s="79"/>
      <c r="CV249" s="79"/>
      <c r="CW249" s="98"/>
      <c r="CX249" s="98"/>
      <c r="CY249" s="98"/>
      <c r="CZ249" s="100"/>
      <c r="DA249" s="5"/>
      <c r="DD249" s="7"/>
      <c r="DE249" s="7"/>
      <c r="DG249" s="98"/>
      <c r="DH249" s="98"/>
      <c r="DI249" s="98"/>
      <c r="DJ249" s="98"/>
      <c r="DK249" s="98"/>
      <c r="DL249" s="98"/>
      <c r="DM249" s="108"/>
      <c r="DN249" s="101"/>
      <c r="DO249" s="102"/>
      <c r="DT249" s="7"/>
      <c r="DU249" s="7"/>
      <c r="DV249" s="7"/>
      <c r="DW249" s="7"/>
      <c r="QT249" s="8">
        <v>7.872109968794601</v>
      </c>
      <c r="QU249" s="171">
        <v>10.12971486765068</v>
      </c>
      <c r="QV249" s="8">
        <v>37.469465900000003</v>
      </c>
      <c r="QW249" s="171">
        <v>47.529899952847323</v>
      </c>
      <c r="QX249" s="172">
        <v>0.26849686301099163</v>
      </c>
      <c r="QY249" s="79">
        <v>6.5168285344361996</v>
      </c>
      <c r="QZ249" s="8">
        <v>31.0186323</v>
      </c>
      <c r="RA249" s="7">
        <v>0.17722088</v>
      </c>
      <c r="RB249" s="7">
        <v>0.50600000000000001</v>
      </c>
      <c r="RC249" s="13">
        <v>1</v>
      </c>
      <c r="RD249" s="14">
        <v>0.15789510000000001</v>
      </c>
      <c r="RE249" s="14">
        <v>1.0930231925380001</v>
      </c>
      <c r="RF249" s="1">
        <v>90</v>
      </c>
      <c r="RG249" s="14">
        <v>0.86263945527604524</v>
      </c>
      <c r="RH249" s="14">
        <v>0.23038373726195482</v>
      </c>
      <c r="RI249" s="1">
        <v>129</v>
      </c>
      <c r="RM249" s="7">
        <v>0.14258575919092525</v>
      </c>
      <c r="RN249" s="7">
        <v>0.14051309460181721</v>
      </c>
      <c r="RO249" s="7">
        <v>0.10526428786122204</v>
      </c>
      <c r="RP249" s="5">
        <v>10880</v>
      </c>
      <c r="RQ249" s="5">
        <v>13685</v>
      </c>
      <c r="RR249" s="5">
        <v>14450</v>
      </c>
      <c r="RS249" s="7">
        <v>0.14869482028153616</v>
      </c>
      <c r="RT249" s="7">
        <v>0.18285676109032603</v>
      </c>
      <c r="RU249" s="7">
        <v>0.1551161492550131</v>
      </c>
      <c r="RV249" s="7">
        <v>0.29128057947246144</v>
      </c>
      <c r="RW249" s="7">
        <v>0.26038043711623515</v>
      </c>
    </row>
    <row r="250" spans="1:491" x14ac:dyDescent="0.2">
      <c r="A250" s="177"/>
      <c r="D250" s="70"/>
      <c r="E250" s="70"/>
      <c r="F250" s="70"/>
      <c r="G250" s="70"/>
      <c r="H250" s="70"/>
      <c r="I250" s="70"/>
      <c r="J250" s="70"/>
      <c r="P250" s="99"/>
      <c r="Q250" s="5"/>
      <c r="R250" s="5"/>
      <c r="W250" s="78"/>
      <c r="X250" s="78"/>
      <c r="Y250" s="78"/>
      <c r="Z250" s="78"/>
      <c r="AA250" s="78"/>
      <c r="AB250" s="78"/>
      <c r="AC250" s="78"/>
      <c r="AD250" s="78"/>
      <c r="AE250" s="98"/>
      <c r="AF250" s="98"/>
      <c r="AG250" s="98"/>
      <c r="AH250" s="98"/>
      <c r="AI250" s="98"/>
      <c r="AJ250" s="98"/>
      <c r="AK250" s="98"/>
      <c r="AL250" s="98"/>
      <c r="AM250" s="98"/>
      <c r="AN250" s="98"/>
      <c r="AO250" s="98"/>
      <c r="AP250" s="98"/>
      <c r="AQ250" s="98"/>
      <c r="AR250" s="98"/>
      <c r="AS250" s="98"/>
      <c r="AT250" s="98"/>
      <c r="AU250" s="98"/>
      <c r="AV250" s="98"/>
      <c r="AW250" s="98"/>
      <c r="BD250" s="98"/>
      <c r="BE250" s="98"/>
      <c r="BF250" s="98"/>
      <c r="BG250" s="98"/>
      <c r="BH250" s="78"/>
      <c r="BI250" s="98"/>
      <c r="BJ250" s="98"/>
      <c r="BK250" s="98"/>
      <c r="BL250" s="78"/>
      <c r="BM250" s="98"/>
      <c r="BN250" s="98"/>
      <c r="BO250" s="98"/>
      <c r="BP250" s="98"/>
      <c r="BQ250" s="98"/>
      <c r="BR250" s="98"/>
      <c r="BS250" s="98"/>
      <c r="BT250" s="98"/>
      <c r="BU250" s="98"/>
      <c r="BV250" s="98"/>
      <c r="BW250" s="98"/>
      <c r="BX250" s="98"/>
      <c r="BY250" s="98"/>
      <c r="BZ250" s="98"/>
      <c r="CA250" s="98"/>
      <c r="CB250" s="98"/>
      <c r="CC250" s="98"/>
      <c r="CD250" s="98"/>
      <c r="CE250" s="78"/>
      <c r="CF250" s="98"/>
      <c r="CG250" s="98"/>
      <c r="CH250" s="175"/>
      <c r="CT250" s="77"/>
      <c r="CU250" s="79"/>
      <c r="CV250" s="79"/>
      <c r="CW250" s="98"/>
      <c r="CX250" s="98"/>
      <c r="CY250" s="98"/>
      <c r="CZ250" s="100"/>
      <c r="DA250" s="5"/>
      <c r="DD250" s="7"/>
      <c r="DE250" s="7"/>
      <c r="DG250" s="98"/>
      <c r="DH250" s="98"/>
      <c r="DI250" s="98"/>
      <c r="DJ250" s="98"/>
      <c r="DK250" s="98"/>
      <c r="DL250" s="98"/>
      <c r="DM250" s="108"/>
      <c r="DN250" s="101"/>
      <c r="DO250" s="102"/>
      <c r="DT250" s="7"/>
      <c r="DU250" s="7"/>
      <c r="DV250" s="7"/>
      <c r="DW250" s="7"/>
      <c r="QT250" s="8">
        <v>3.2818179138134003</v>
      </c>
      <c r="QU250" s="171">
        <v>4.097959358114923</v>
      </c>
      <c r="QV250" s="8">
        <v>3.8728221999999999</v>
      </c>
      <c r="QW250" s="171">
        <v>4.8887078534028303</v>
      </c>
      <c r="QX250" s="172">
        <v>0.26231146201414313</v>
      </c>
      <c r="QY250" s="79">
        <v>8.9483345361094013</v>
      </c>
      <c r="QZ250" s="8">
        <v>10.5597902</v>
      </c>
      <c r="RA250" s="7">
        <v>0.1018206</v>
      </c>
      <c r="RB250" s="7">
        <v>0.30199999999999999</v>
      </c>
      <c r="RC250" s="13">
        <v>0</v>
      </c>
      <c r="RD250" s="14">
        <v>-1.263701</v>
      </c>
      <c r="RE250" s="14">
        <v>0.91620506962000003</v>
      </c>
      <c r="RF250" s="1">
        <v>333</v>
      </c>
      <c r="RG250" s="14">
        <v>0.80344775694385329</v>
      </c>
      <c r="RH250" s="14">
        <v>0.11275731267614675</v>
      </c>
      <c r="RI250" s="1">
        <v>240</v>
      </c>
      <c r="RJ250" s="1">
        <v>49</v>
      </c>
      <c r="RM250" s="7">
        <v>4.9988991940860365E-2</v>
      </c>
      <c r="RN250" s="7">
        <v>5.0330652985665469E-2</v>
      </c>
      <c r="RO250" s="7">
        <v>5.5616467806084056E-2</v>
      </c>
      <c r="RP250" s="5">
        <v>42981</v>
      </c>
      <c r="RQ250" s="5">
        <v>46169</v>
      </c>
      <c r="RR250" s="5">
        <v>48386</v>
      </c>
      <c r="RS250" s="7">
        <v>0.13327813799454868</v>
      </c>
      <c r="RT250" s="7">
        <v>0.13292048493851899</v>
      </c>
      <c r="RU250" s="7">
        <v>0.1300279479737719</v>
      </c>
      <c r="RV250" s="7">
        <v>0.18326712993540906</v>
      </c>
      <c r="RW250" s="7">
        <v>0.18564441577985596</v>
      </c>
    </row>
    <row r="251" spans="1:491" x14ac:dyDescent="0.2">
      <c r="A251" s="177"/>
      <c r="D251" s="70"/>
      <c r="E251" s="70"/>
      <c r="F251" s="70"/>
      <c r="G251" s="70"/>
      <c r="H251" s="70"/>
      <c r="I251" s="70"/>
      <c r="J251" s="70"/>
      <c r="P251" s="99"/>
      <c r="Q251" s="5"/>
      <c r="R251" s="5"/>
      <c r="W251" s="78"/>
      <c r="X251" s="78"/>
      <c r="Y251" s="78"/>
      <c r="Z251" s="78"/>
      <c r="AA251" s="78"/>
      <c r="AB251" s="78"/>
      <c r="AC251" s="78"/>
      <c r="AD251" s="78"/>
      <c r="AE251" s="98"/>
      <c r="AF251" s="98"/>
      <c r="AG251" s="98"/>
      <c r="AH251" s="98"/>
      <c r="AI251" s="98"/>
      <c r="AJ251" s="98"/>
      <c r="AK251" s="98"/>
      <c r="AL251" s="98"/>
      <c r="AM251" s="98"/>
      <c r="AN251" s="98"/>
      <c r="AO251" s="98"/>
      <c r="AP251" s="98"/>
      <c r="AQ251" s="98"/>
      <c r="AR251" s="98"/>
      <c r="AS251" s="98"/>
      <c r="AT251" s="98"/>
      <c r="AU251" s="98"/>
      <c r="AV251" s="98"/>
      <c r="AW251" s="98"/>
      <c r="BD251" s="98"/>
      <c r="BE251" s="98"/>
      <c r="BF251" s="98"/>
      <c r="BG251" s="98"/>
      <c r="BH251" s="78"/>
      <c r="BI251" s="98"/>
      <c r="BJ251" s="98"/>
      <c r="BK251" s="98"/>
      <c r="BL251" s="78"/>
      <c r="BM251" s="98"/>
      <c r="BN251" s="98"/>
      <c r="BO251" s="98"/>
      <c r="BP251" s="98"/>
      <c r="BQ251" s="98"/>
      <c r="BR251" s="98"/>
      <c r="BS251" s="98"/>
      <c r="BT251" s="98"/>
      <c r="BU251" s="98"/>
      <c r="BV251" s="98"/>
      <c r="BW251" s="98"/>
      <c r="BX251" s="98"/>
      <c r="BY251" s="98"/>
      <c r="BZ251" s="98"/>
      <c r="CA251" s="98"/>
      <c r="CB251" s="98"/>
      <c r="CC251" s="98"/>
      <c r="CD251" s="98"/>
      <c r="CE251" s="78"/>
      <c r="CF251" s="98"/>
      <c r="CG251" s="98"/>
      <c r="CH251" s="175"/>
      <c r="CT251" s="77"/>
      <c r="CU251" s="79"/>
      <c r="CV251" s="79"/>
      <c r="CW251" s="98"/>
      <c r="CX251" s="98"/>
      <c r="CY251" s="98"/>
      <c r="CZ251" s="100"/>
      <c r="DA251" s="5"/>
      <c r="DD251" s="7"/>
      <c r="DE251" s="7"/>
      <c r="DG251" s="98"/>
      <c r="DH251" s="98"/>
      <c r="DI251" s="98"/>
      <c r="DJ251" s="98"/>
      <c r="DK251" s="98"/>
      <c r="DL251" s="98"/>
      <c r="DM251" s="108"/>
      <c r="DN251" s="101"/>
      <c r="DO251" s="102"/>
      <c r="DT251" s="7"/>
      <c r="DU251" s="7"/>
      <c r="DV251" s="7"/>
      <c r="DW251" s="7"/>
      <c r="QT251" s="8"/>
      <c r="QU251" s="171">
        <v>0</v>
      </c>
      <c r="QV251" s="8">
        <v>0</v>
      </c>
      <c r="QW251" s="171">
        <v>0</v>
      </c>
      <c r="QX251" s="172"/>
      <c r="QY251" s="79">
        <v>4.2622818501479998</v>
      </c>
      <c r="QZ251" s="8">
        <v>13.209906</v>
      </c>
      <c r="RA251" s="7">
        <v>8.449682E-2</v>
      </c>
      <c r="RB251" s="7">
        <v>0.27300000000000002</v>
      </c>
      <c r="RC251" s="13">
        <v>0</v>
      </c>
      <c r="RD251" s="14">
        <v>-1.34239</v>
      </c>
      <c r="RE251" s="14">
        <v>0.90641773179999996</v>
      </c>
      <c r="RF251" s="1">
        <v>344</v>
      </c>
      <c r="RG251" s="14">
        <v>0.72568908864962534</v>
      </c>
      <c r="RH251" s="14">
        <v>0.18072864315037462</v>
      </c>
      <c r="RI251" s="1">
        <v>105</v>
      </c>
      <c r="RM251" s="7">
        <v>8.2695035460992911E-2</v>
      </c>
      <c r="RN251" s="7">
        <v>8.0822691829585264E-2</v>
      </c>
      <c r="RO251" s="7">
        <v>7.5714335072383648E-2</v>
      </c>
      <c r="RP251" s="5">
        <v>19785</v>
      </c>
      <c r="RQ251" s="5">
        <v>23018</v>
      </c>
      <c r="RR251" s="5">
        <v>23538</v>
      </c>
      <c r="RS251" s="7">
        <v>0.15591016548463357</v>
      </c>
      <c r="RT251" s="7">
        <v>0.17341319169774363</v>
      </c>
      <c r="RU251" s="7">
        <v>0.16265072729157309</v>
      </c>
      <c r="RV251" s="7">
        <v>0.23860520094562648</v>
      </c>
      <c r="RW251" s="7">
        <v>0.23836506236395674</v>
      </c>
    </row>
    <row r="252" spans="1:491" x14ac:dyDescent="0.2">
      <c r="A252" s="177"/>
      <c r="D252" s="70"/>
      <c r="E252" s="70"/>
      <c r="F252" s="70"/>
      <c r="G252" s="70"/>
      <c r="H252" s="70"/>
      <c r="I252" s="70"/>
      <c r="J252" s="70"/>
      <c r="P252" s="99"/>
      <c r="Q252" s="5"/>
      <c r="R252" s="5"/>
      <c r="W252" s="78"/>
      <c r="X252" s="78"/>
      <c r="Y252" s="78"/>
      <c r="Z252" s="78"/>
      <c r="AA252" s="78"/>
      <c r="AB252" s="78"/>
      <c r="AC252" s="78"/>
      <c r="AD252" s="78"/>
      <c r="AE252" s="98"/>
      <c r="AF252" s="98"/>
      <c r="AG252" s="98"/>
      <c r="AH252" s="98"/>
      <c r="AI252" s="98"/>
      <c r="AJ252" s="98"/>
      <c r="AK252" s="98"/>
      <c r="AL252" s="98"/>
      <c r="AM252" s="98"/>
      <c r="AN252" s="98"/>
      <c r="AO252" s="98"/>
      <c r="AP252" s="98"/>
      <c r="AQ252" s="98"/>
      <c r="AR252" s="98"/>
      <c r="AS252" s="98"/>
      <c r="AT252" s="98"/>
      <c r="AU252" s="98"/>
      <c r="AV252" s="98"/>
      <c r="AW252" s="98"/>
      <c r="BD252" s="98"/>
      <c r="BE252" s="98"/>
      <c r="BF252" s="98"/>
      <c r="BG252" s="98"/>
      <c r="BH252" s="78"/>
      <c r="BI252" s="98"/>
      <c r="BJ252" s="98"/>
      <c r="BK252" s="98"/>
      <c r="BL252" s="78"/>
      <c r="BM252" s="98"/>
      <c r="BN252" s="98"/>
      <c r="BO252" s="98"/>
      <c r="BP252" s="98"/>
      <c r="BQ252" s="98"/>
      <c r="BR252" s="98"/>
      <c r="BS252" s="98"/>
      <c r="BT252" s="98"/>
      <c r="BU252" s="98"/>
      <c r="BV252" s="98"/>
      <c r="BW252" s="98"/>
      <c r="BX252" s="98"/>
      <c r="BY252" s="98"/>
      <c r="BZ252" s="98"/>
      <c r="CA252" s="98"/>
      <c r="CB252" s="98"/>
      <c r="CC252" s="98"/>
      <c r="CD252" s="98"/>
      <c r="CE252" s="78"/>
      <c r="CF252" s="98"/>
      <c r="CG252" s="98"/>
      <c r="CH252" s="175"/>
      <c r="CT252" s="77"/>
      <c r="CU252" s="79"/>
      <c r="CV252" s="79"/>
      <c r="CW252" s="98"/>
      <c r="CX252" s="98"/>
      <c r="CY252" s="98"/>
      <c r="CZ252" s="100"/>
      <c r="DA252" s="5"/>
      <c r="DD252" s="7"/>
      <c r="DE252" s="7"/>
      <c r="DG252" s="98"/>
      <c r="DH252" s="98"/>
      <c r="DI252" s="98"/>
      <c r="DJ252" s="98"/>
      <c r="DK252" s="98"/>
      <c r="DL252" s="98"/>
      <c r="DM252" s="108"/>
      <c r="DN252" s="101"/>
      <c r="DO252" s="102"/>
      <c r="DT252" s="7"/>
      <c r="DU252" s="7"/>
      <c r="DV252" s="7"/>
      <c r="DW252" s="7"/>
      <c r="QT252" s="8">
        <v>11.801153891054879</v>
      </c>
      <c r="QU252" s="171">
        <v>18.183147147098058</v>
      </c>
      <c r="QV252" s="8">
        <v>5.5172752799999998</v>
      </c>
      <c r="QW252" s="171">
        <v>8.4532791452127327</v>
      </c>
      <c r="QX252" s="172">
        <v>0.53214743078991944</v>
      </c>
      <c r="QY252" s="79">
        <v>27.7096591363524</v>
      </c>
      <c r="QZ252" s="8">
        <v>12.9548194</v>
      </c>
      <c r="RA252" s="7">
        <v>9.1616400000000001E-2</v>
      </c>
      <c r="RB252" s="7">
        <v>0.27300000000000002</v>
      </c>
      <c r="RC252" s="13">
        <v>0</v>
      </c>
      <c r="RD252" s="14">
        <v>-0.4719719</v>
      </c>
      <c r="RE252" s="14">
        <v>1.014680335078</v>
      </c>
      <c r="RF252" s="1">
        <v>199</v>
      </c>
      <c r="RG252" s="14">
        <v>0.90471717553291775</v>
      </c>
      <c r="RH252" s="14">
        <v>0.10996315954508229</v>
      </c>
      <c r="RI252" s="1">
        <v>273</v>
      </c>
      <c r="RJ252" s="1">
        <v>59</v>
      </c>
      <c r="RM252" s="7">
        <v>9.6731117516516599E-2</v>
      </c>
      <c r="RN252" s="7">
        <v>9.7255040679165197E-2</v>
      </c>
      <c r="RO252" s="7">
        <v>9.0047502122679396E-2</v>
      </c>
      <c r="RP252" s="5">
        <v>141684</v>
      </c>
      <c r="RQ252" s="5">
        <v>156689</v>
      </c>
      <c r="RR252" s="5">
        <v>181149</v>
      </c>
      <c r="RS252" s="7">
        <v>0.18070555824809326</v>
      </c>
      <c r="RT252" s="7">
        <v>0.18475297724324963</v>
      </c>
      <c r="RU252" s="7">
        <v>0.19795173731883464</v>
      </c>
      <c r="RV252" s="7">
        <v>0.27743667576460984</v>
      </c>
      <c r="RW252" s="7">
        <v>0.28799923944151407</v>
      </c>
    </row>
    <row r="253" spans="1:491" x14ac:dyDescent="0.2">
      <c r="A253" s="177"/>
      <c r="D253" s="70"/>
      <c r="E253" s="70"/>
      <c r="F253" s="70"/>
      <c r="G253" s="70"/>
      <c r="H253" s="70"/>
      <c r="I253" s="70"/>
      <c r="J253" s="70"/>
      <c r="P253" s="99"/>
      <c r="Q253" s="5"/>
      <c r="R253" s="5"/>
      <c r="W253" s="78"/>
      <c r="X253" s="78"/>
      <c r="Y253" s="78"/>
      <c r="Z253" s="78"/>
      <c r="AA253" s="78"/>
      <c r="AB253" s="78"/>
      <c r="AC253" s="78"/>
      <c r="AD253" s="78"/>
      <c r="AE253" s="98"/>
      <c r="AF253" s="98"/>
      <c r="AG253" s="98"/>
      <c r="AH253" s="98"/>
      <c r="AI253" s="98"/>
      <c r="AJ253" s="98"/>
      <c r="AK253" s="98"/>
      <c r="AL253" s="98"/>
      <c r="AM253" s="98"/>
      <c r="AN253" s="98"/>
      <c r="AO253" s="98"/>
      <c r="AP253" s="98"/>
      <c r="AQ253" s="98"/>
      <c r="AR253" s="98"/>
      <c r="AS253" s="98"/>
      <c r="AT253" s="98"/>
      <c r="AU253" s="98"/>
      <c r="AV253" s="98"/>
      <c r="AW253" s="98"/>
      <c r="BD253" s="98"/>
      <c r="BE253" s="98"/>
      <c r="BF253" s="98"/>
      <c r="BG253" s="98"/>
      <c r="BH253" s="78"/>
      <c r="BI253" s="98"/>
      <c r="BJ253" s="98"/>
      <c r="BK253" s="98"/>
      <c r="BL253" s="78"/>
      <c r="BM253" s="98"/>
      <c r="BN253" s="98"/>
      <c r="BO253" s="98"/>
      <c r="BP253" s="98"/>
      <c r="BQ253" s="98"/>
      <c r="BR253" s="98"/>
      <c r="BS253" s="98"/>
      <c r="BT253" s="98"/>
      <c r="BU253" s="98"/>
      <c r="BV253" s="98"/>
      <c r="BW253" s="98"/>
      <c r="BX253" s="98"/>
      <c r="BY253" s="98"/>
      <c r="BZ253" s="98"/>
      <c r="CA253" s="98"/>
      <c r="CB253" s="98"/>
      <c r="CC253" s="98"/>
      <c r="CD253" s="98"/>
      <c r="CE253" s="78"/>
      <c r="CF253" s="98"/>
      <c r="CG253" s="98"/>
      <c r="CH253" s="175"/>
      <c r="CT253" s="77"/>
      <c r="CU253" s="79"/>
      <c r="CV253" s="79"/>
      <c r="CW253" s="98"/>
      <c r="CX253" s="98"/>
      <c r="CY253" s="98"/>
      <c r="CZ253" s="100"/>
      <c r="DA253" s="5"/>
      <c r="DD253" s="7"/>
      <c r="DE253" s="7"/>
      <c r="DG253" s="98"/>
      <c r="DH253" s="98"/>
      <c r="DI253" s="98"/>
      <c r="DJ253" s="98"/>
      <c r="DK253" s="98"/>
      <c r="DL253" s="98"/>
      <c r="DM253" s="108"/>
      <c r="DN253" s="101"/>
      <c r="DO253" s="102"/>
      <c r="DT253" s="7"/>
      <c r="DU253" s="7"/>
      <c r="DV253" s="7"/>
      <c r="DW253" s="7"/>
      <c r="QU253" s="171">
        <v>0</v>
      </c>
      <c r="QV253" s="8">
        <v>0</v>
      </c>
      <c r="QW253" s="171">
        <v>0</v>
      </c>
      <c r="QX253" s="172"/>
      <c r="QY253" s="79">
        <v>4.3732058822587998</v>
      </c>
      <c r="QZ253" s="8">
        <v>10.1651164</v>
      </c>
      <c r="RA253" s="7">
        <v>8.8459570000000001E-2</v>
      </c>
      <c r="RB253" s="7">
        <v>0.23200000000000001</v>
      </c>
      <c r="RC253" s="13">
        <v>0</v>
      </c>
      <c r="RD253" s="14">
        <v>-1.5152220000000001</v>
      </c>
      <c r="RE253" s="14">
        <v>0.88492088763999999</v>
      </c>
      <c r="RF253" s="1">
        <v>356</v>
      </c>
      <c r="RG253" s="14">
        <v>0.75070576576738568</v>
      </c>
      <c r="RH253" s="14">
        <v>0.13421512187261431</v>
      </c>
      <c r="RI253" s="1">
        <v>213</v>
      </c>
      <c r="RM253" s="7">
        <v>7.8769504631046094E-2</v>
      </c>
      <c r="RN253" s="7">
        <v>9.5554878817154618E-2</v>
      </c>
      <c r="RO253" s="7">
        <v>8.8608148995190705E-2</v>
      </c>
      <c r="RP253" s="5">
        <v>28706</v>
      </c>
      <c r="RQ253" s="5">
        <v>28586</v>
      </c>
      <c r="RR253" s="5">
        <v>34398</v>
      </c>
      <c r="RS253" s="7">
        <v>0.15968625705782549</v>
      </c>
      <c r="RT253" s="7">
        <v>0.15009240979543831</v>
      </c>
      <c r="RU253" s="7">
        <v>0.18820272362683357</v>
      </c>
      <c r="RV253" s="7">
        <v>0.23845576168887159</v>
      </c>
      <c r="RW253" s="7">
        <v>0.27681087262202431</v>
      </c>
    </row>
    <row r="254" spans="1:491" x14ac:dyDescent="0.2">
      <c r="A254" s="177"/>
      <c r="D254" s="70"/>
      <c r="E254" s="70"/>
      <c r="F254" s="70"/>
      <c r="G254" s="70"/>
      <c r="H254" s="70"/>
      <c r="I254" s="70"/>
      <c r="J254" s="70"/>
      <c r="P254" s="99"/>
      <c r="Q254" s="5"/>
      <c r="R254" s="5"/>
      <c r="W254" s="78"/>
      <c r="X254" s="78"/>
      <c r="Y254" s="78"/>
      <c r="Z254" s="78"/>
      <c r="AA254" s="78"/>
      <c r="AB254" s="78"/>
      <c r="AC254" s="78"/>
      <c r="AD254" s="78"/>
      <c r="AE254" s="98"/>
      <c r="AF254" s="98"/>
      <c r="AG254" s="98"/>
      <c r="AH254" s="98"/>
      <c r="AI254" s="98"/>
      <c r="AJ254" s="98"/>
      <c r="AK254" s="98"/>
      <c r="AL254" s="98"/>
      <c r="AM254" s="98"/>
      <c r="AN254" s="98"/>
      <c r="AO254" s="98"/>
      <c r="AP254" s="98"/>
      <c r="AQ254" s="98"/>
      <c r="AR254" s="98"/>
      <c r="AS254" s="98"/>
      <c r="AT254" s="98"/>
      <c r="AU254" s="98"/>
      <c r="AV254" s="98"/>
      <c r="AW254" s="98"/>
      <c r="BD254" s="98"/>
      <c r="BE254" s="98"/>
      <c r="BF254" s="98"/>
      <c r="BG254" s="98"/>
      <c r="BH254" s="78"/>
      <c r="BI254" s="98"/>
      <c r="BJ254" s="98"/>
      <c r="BK254" s="98"/>
      <c r="BL254" s="78"/>
      <c r="BM254" s="98"/>
      <c r="BN254" s="98"/>
      <c r="BO254" s="98"/>
      <c r="BP254" s="98"/>
      <c r="BQ254" s="98"/>
      <c r="BR254" s="98"/>
      <c r="BS254" s="98"/>
      <c r="BT254" s="98"/>
      <c r="BU254" s="98"/>
      <c r="BV254" s="98"/>
      <c r="BW254" s="98"/>
      <c r="BX254" s="98"/>
      <c r="BY254" s="98"/>
      <c r="BZ254" s="98"/>
      <c r="CA254" s="98"/>
      <c r="CB254" s="98"/>
      <c r="CC254" s="98"/>
      <c r="CD254" s="98"/>
      <c r="CE254" s="78"/>
      <c r="CF254" s="98"/>
      <c r="CG254" s="98"/>
      <c r="CH254" s="175"/>
      <c r="CT254" s="77"/>
      <c r="CW254" s="98"/>
      <c r="CX254" s="98"/>
      <c r="CY254" s="98"/>
      <c r="CZ254" s="100"/>
      <c r="DA254" s="5"/>
      <c r="DD254" s="7"/>
      <c r="DE254" s="7"/>
      <c r="DG254" s="98"/>
      <c r="DH254" s="98"/>
      <c r="DI254" s="98"/>
      <c r="DJ254" s="98"/>
      <c r="DK254" s="98"/>
      <c r="DL254" s="98"/>
      <c r="DM254" s="108"/>
      <c r="DN254" s="101"/>
      <c r="DO254" s="102"/>
      <c r="DT254" s="7"/>
      <c r="DU254" s="7"/>
      <c r="DV254" s="7"/>
      <c r="DW254" s="7"/>
      <c r="QU254" s="171">
        <v>0</v>
      </c>
      <c r="QV254" s="8">
        <v>0</v>
      </c>
      <c r="QW254" s="171">
        <v>0</v>
      </c>
      <c r="QX254" s="172"/>
      <c r="QY254" s="79">
        <v>0.72288577618908001</v>
      </c>
      <c r="QZ254" s="8">
        <v>2.49729081</v>
      </c>
      <c r="RA254" s="7">
        <v>6.5570550000000005E-2</v>
      </c>
      <c r="RB254" s="7">
        <v>0.24</v>
      </c>
      <c r="RC254" s="13">
        <v>0</v>
      </c>
      <c r="RD254" s="14">
        <v>-0.48362159999999998</v>
      </c>
      <c r="RE254" s="14">
        <v>1.0132313453920001</v>
      </c>
      <c r="RF254" s="1">
        <v>203</v>
      </c>
      <c r="RG254" s="14">
        <v>0.84519582911674884</v>
      </c>
      <c r="RH254" s="14">
        <v>0.16803551627525126</v>
      </c>
      <c r="RI254" s="1">
        <v>292</v>
      </c>
      <c r="RM254" s="7">
        <v>6.6980267178905095E-2</v>
      </c>
      <c r="RN254" s="7">
        <v>5.5693777266242583E-2</v>
      </c>
      <c r="RO254" s="7">
        <v>4.1930128886650625E-2</v>
      </c>
      <c r="RP254" s="5">
        <v>26027.842050117873</v>
      </c>
      <c r="RQ254" s="5">
        <v>31598</v>
      </c>
      <c r="RR254" s="5">
        <v>37237</v>
      </c>
      <c r="RS254" s="7">
        <v>0.19279883000087314</v>
      </c>
      <c r="RT254" s="7">
        <v>0.21777155971522499</v>
      </c>
      <c r="RU254" s="7">
        <v>0.23151723151723153</v>
      </c>
      <c r="RV254" s="7">
        <v>0.25977909717977821</v>
      </c>
      <c r="RW254" s="7">
        <v>0.27344736040388218</v>
      </c>
    </row>
    <row r="255" spans="1:491" x14ac:dyDescent="0.2">
      <c r="A255" s="177"/>
      <c r="D255" s="70"/>
      <c r="E255" s="70"/>
      <c r="F255" s="70"/>
      <c r="G255" s="70"/>
      <c r="H255" s="70"/>
      <c r="I255" s="70"/>
      <c r="J255" s="70"/>
      <c r="P255" s="99"/>
      <c r="Q255" s="5"/>
      <c r="R255" s="5"/>
      <c r="W255" s="78"/>
      <c r="X255" s="78"/>
      <c r="Y255" s="78"/>
      <c r="Z255" s="78"/>
      <c r="AA255" s="78"/>
      <c r="AB255" s="78"/>
      <c r="AC255" s="78"/>
      <c r="AD255" s="78"/>
      <c r="AE255" s="98"/>
      <c r="AF255" s="98"/>
      <c r="AG255" s="98"/>
      <c r="AH255" s="98"/>
      <c r="AI255" s="98"/>
      <c r="AJ255" s="98"/>
      <c r="AK255" s="98"/>
      <c r="AL255" s="98"/>
      <c r="AM255" s="98"/>
      <c r="AN255" s="98"/>
      <c r="AO255" s="98"/>
      <c r="AP255" s="98"/>
      <c r="AQ255" s="98"/>
      <c r="AR255" s="98"/>
      <c r="AS255" s="98"/>
      <c r="AT255" s="98"/>
      <c r="AU255" s="98"/>
      <c r="AV255" s="98"/>
      <c r="AW255" s="98"/>
      <c r="BD255" s="98"/>
      <c r="BE255" s="98"/>
      <c r="BF255" s="98"/>
      <c r="BG255" s="98"/>
      <c r="BH255" s="78"/>
      <c r="BI255" s="98"/>
      <c r="BJ255" s="98"/>
      <c r="BK255" s="98"/>
      <c r="BL255" s="78"/>
      <c r="BM255" s="98"/>
      <c r="BN255" s="98"/>
      <c r="BO255" s="98"/>
      <c r="BP255" s="98"/>
      <c r="BQ255" s="98"/>
      <c r="BR255" s="98"/>
      <c r="BS255" s="98"/>
      <c r="BT255" s="98"/>
      <c r="BU255" s="98"/>
      <c r="BV255" s="98"/>
      <c r="BW255" s="98"/>
      <c r="BX255" s="98"/>
      <c r="BY255" s="98"/>
      <c r="BZ255" s="98"/>
      <c r="CA255" s="98"/>
      <c r="CB255" s="98"/>
      <c r="CC255" s="98"/>
      <c r="CD255" s="98"/>
      <c r="CE255" s="78"/>
      <c r="CF255" s="98"/>
      <c r="CG255" s="98"/>
      <c r="CH255" s="175"/>
      <c r="CT255" s="77"/>
      <c r="CZ255" s="100"/>
      <c r="DA255" s="5"/>
      <c r="DD255" s="7"/>
      <c r="DE255" s="7"/>
      <c r="DG255" s="98"/>
      <c r="DH255" s="98"/>
      <c r="DI255" s="98"/>
      <c r="DJ255" s="98"/>
      <c r="DK255" s="98"/>
      <c r="DL255" s="98"/>
      <c r="DM255" s="108"/>
      <c r="DN255" s="101"/>
      <c r="DO255" s="102"/>
      <c r="DT255" s="7"/>
      <c r="DU255" s="7"/>
      <c r="DV255" s="7"/>
      <c r="DW255" s="7"/>
      <c r="QT255" s="8">
        <v>12.4</v>
      </c>
      <c r="QU255" s="171">
        <v>17.488800821722084</v>
      </c>
      <c r="QV255" s="8">
        <v>1.46585338</v>
      </c>
      <c r="QW255" s="171">
        <v>2.2538232659380757</v>
      </c>
      <c r="QX255" s="172">
        <v>0.53755027391489563</v>
      </c>
      <c r="QY255" s="79">
        <v>63.363562985827834</v>
      </c>
      <c r="QZ255" s="8">
        <v>8.2353036799999995</v>
      </c>
      <c r="RA255" s="7">
        <v>8.3587289999999995E-2</v>
      </c>
      <c r="RB255" s="7">
        <v>0.23599999999999999</v>
      </c>
      <c r="RC255" s="13">
        <v>0</v>
      </c>
      <c r="RD255" s="14">
        <v>-0.82474789999999998</v>
      </c>
      <c r="RE255" s="14">
        <v>0.97080205619799997</v>
      </c>
      <c r="RF255" s="1">
        <v>266</v>
      </c>
      <c r="RG255" s="14">
        <v>0.81611683254863443</v>
      </c>
      <c r="RH255" s="14">
        <v>0.15468522364936554</v>
      </c>
      <c r="RI255" s="1">
        <v>235</v>
      </c>
      <c r="RJ255" s="1">
        <v>47</v>
      </c>
      <c r="RM255" s="7">
        <v>4.7845644163011292E-2</v>
      </c>
      <c r="RN255" s="7">
        <v>4.5876238378409054E-2</v>
      </c>
      <c r="RO255" s="7">
        <v>4.7696634347324546E-2</v>
      </c>
      <c r="RP255" s="5">
        <v>597636</v>
      </c>
      <c r="RQ255" s="5">
        <v>673445</v>
      </c>
      <c r="RR255" s="5">
        <v>772663</v>
      </c>
      <c r="RS255" s="7">
        <v>0.2454360313380263</v>
      </c>
      <c r="RT255" s="7">
        <v>0.24977866727098136</v>
      </c>
      <c r="RU255" s="7">
        <v>0.25582529543657601</v>
      </c>
      <c r="RV255" s="7">
        <v>0.29328167550103756</v>
      </c>
      <c r="RW255" s="7">
        <v>0.30352192978390058</v>
      </c>
    </row>
    <row r="256" spans="1:491" x14ac:dyDescent="0.2">
      <c r="A256" s="177"/>
      <c r="D256" s="70"/>
      <c r="E256" s="70"/>
      <c r="F256" s="70"/>
      <c r="G256" s="70"/>
      <c r="H256" s="70"/>
      <c r="I256" s="70"/>
      <c r="J256" s="70"/>
      <c r="P256" s="99"/>
      <c r="Q256" s="5"/>
      <c r="R256" s="5"/>
      <c r="W256" s="78"/>
      <c r="X256" s="78"/>
      <c r="Y256" s="78"/>
      <c r="Z256" s="78"/>
      <c r="AA256" s="78"/>
      <c r="AB256" s="78"/>
      <c r="AC256" s="78"/>
      <c r="AD256" s="78"/>
      <c r="AE256" s="98"/>
      <c r="AF256" s="98"/>
      <c r="AG256" s="98"/>
      <c r="AH256" s="98"/>
      <c r="AI256" s="98"/>
      <c r="AJ256" s="98"/>
      <c r="AK256" s="98"/>
      <c r="AL256" s="98"/>
      <c r="AM256" s="98"/>
      <c r="AN256" s="98"/>
      <c r="AO256" s="98"/>
      <c r="AP256" s="98"/>
      <c r="AQ256" s="98"/>
      <c r="AR256" s="98"/>
      <c r="AS256" s="98"/>
      <c r="AT256" s="98"/>
      <c r="AU256" s="98"/>
      <c r="AV256" s="98"/>
      <c r="AW256" s="98"/>
      <c r="BD256" s="98"/>
      <c r="BE256" s="98"/>
      <c r="BF256" s="98"/>
      <c r="BG256" s="98"/>
      <c r="BH256" s="78"/>
      <c r="BI256" s="98"/>
      <c r="BJ256" s="98"/>
      <c r="BK256" s="98"/>
      <c r="BL256" s="78"/>
      <c r="BM256" s="98"/>
      <c r="BN256" s="98"/>
      <c r="BO256" s="98"/>
      <c r="BP256" s="98"/>
      <c r="BQ256" s="98"/>
      <c r="BR256" s="98"/>
      <c r="BS256" s="98"/>
      <c r="BT256" s="98"/>
      <c r="BU256" s="98"/>
      <c r="BV256" s="98"/>
      <c r="BW256" s="98"/>
      <c r="BX256" s="98"/>
      <c r="BY256" s="98"/>
      <c r="BZ256" s="98"/>
      <c r="CA256" s="98"/>
      <c r="CB256" s="98"/>
      <c r="CC256" s="98"/>
      <c r="CD256" s="98"/>
      <c r="CE256" s="78"/>
      <c r="CF256" s="98"/>
      <c r="CG256" s="98"/>
      <c r="CH256" s="175"/>
      <c r="CT256" s="77"/>
      <c r="CZ256" s="100"/>
      <c r="DA256" s="5"/>
      <c r="DD256" s="7"/>
      <c r="DE256" s="7"/>
      <c r="DG256" s="98"/>
      <c r="DH256" s="98"/>
      <c r="DI256" s="98"/>
      <c r="DJ256" s="98"/>
      <c r="DK256" s="98"/>
      <c r="DL256" s="98"/>
      <c r="DM256" s="108"/>
      <c r="DN256" s="101"/>
      <c r="DO256" s="102"/>
      <c r="DT256" s="7"/>
      <c r="DU256" s="7"/>
      <c r="DV256" s="7"/>
      <c r="DW256" s="7"/>
      <c r="QU256" s="171">
        <v>0</v>
      </c>
      <c r="QV256" s="8">
        <v>0</v>
      </c>
      <c r="QW256" s="171">
        <v>0</v>
      </c>
      <c r="QX256" s="172"/>
      <c r="QY256" s="79"/>
      <c r="QZ256" s="8"/>
      <c r="RA256" s="7">
        <v>7.9354030000000006E-2</v>
      </c>
      <c r="RB256" s="7">
        <v>0.187</v>
      </c>
      <c r="RC256" s="13">
        <v>0</v>
      </c>
      <c r="RD256" s="14">
        <v>1.6798E-2</v>
      </c>
      <c r="RE256" s="14">
        <v>1.07547353524</v>
      </c>
      <c r="RF256" s="1">
        <v>107</v>
      </c>
      <c r="RG256" s="14">
        <v>0.91455088202528878</v>
      </c>
      <c r="RH256" s="14">
        <v>0.16092265321471122</v>
      </c>
      <c r="RI256" s="1">
        <v>14</v>
      </c>
      <c r="RM256" s="7">
        <v>3.7589150584115619E-2</v>
      </c>
      <c r="RN256" s="7">
        <v>4.1827617861719825E-2</v>
      </c>
      <c r="RO256" s="7">
        <v>3.2676433289505417E-2</v>
      </c>
      <c r="RP256" s="5">
        <v>19019</v>
      </c>
      <c r="RQ256" s="5">
        <v>22702</v>
      </c>
      <c r="RR256" s="5">
        <v>25627</v>
      </c>
      <c r="RS256" s="7">
        <v>0.18813369867349866</v>
      </c>
      <c r="RT256" s="7">
        <v>0.20633867464075692</v>
      </c>
      <c r="RU256" s="7">
        <v>0.19938070378813222</v>
      </c>
      <c r="RV256" s="7">
        <v>0.22572284925761427</v>
      </c>
      <c r="RW256" s="7">
        <v>0.23205713707763764</v>
      </c>
    </row>
    <row r="257" spans="1:491" x14ac:dyDescent="0.2">
      <c r="A257" s="177"/>
      <c r="D257" s="70"/>
      <c r="E257" s="70"/>
      <c r="F257" s="70"/>
      <c r="G257" s="70"/>
      <c r="H257" s="70"/>
      <c r="I257" s="70"/>
      <c r="J257" s="70"/>
      <c r="P257" s="99"/>
      <c r="Q257" s="5"/>
      <c r="R257" s="5"/>
      <c r="W257" s="78"/>
      <c r="X257" s="78"/>
      <c r="Y257" s="78"/>
      <c r="Z257" s="78"/>
      <c r="AA257" s="78"/>
      <c r="AB257" s="78"/>
      <c r="AC257" s="78"/>
      <c r="AD257" s="78"/>
      <c r="AE257" s="98"/>
      <c r="AF257" s="98"/>
      <c r="AG257" s="98"/>
      <c r="AH257" s="98"/>
      <c r="AI257" s="98"/>
      <c r="AJ257" s="98"/>
      <c r="AK257" s="98"/>
      <c r="AL257" s="98"/>
      <c r="AM257" s="98"/>
      <c r="AN257" s="98"/>
      <c r="AO257" s="98"/>
      <c r="AP257" s="98"/>
      <c r="AQ257" s="98"/>
      <c r="AR257" s="98"/>
      <c r="AS257" s="98"/>
      <c r="AT257" s="98"/>
      <c r="AU257" s="98"/>
      <c r="AV257" s="98"/>
      <c r="AW257" s="98"/>
      <c r="BD257" s="98"/>
      <c r="BE257" s="98"/>
      <c r="BF257" s="98"/>
      <c r="BG257" s="98"/>
      <c r="BH257" s="78"/>
      <c r="BI257" s="98"/>
      <c r="BJ257" s="98"/>
      <c r="BK257" s="98"/>
      <c r="BL257" s="78"/>
      <c r="BM257" s="98"/>
      <c r="BN257" s="98"/>
      <c r="BO257" s="98"/>
      <c r="BP257" s="98"/>
      <c r="BQ257" s="98"/>
      <c r="BR257" s="98"/>
      <c r="BS257" s="98"/>
      <c r="BT257" s="98"/>
      <c r="BU257" s="98"/>
      <c r="BV257" s="98"/>
      <c r="BW257" s="98"/>
      <c r="BX257" s="98"/>
      <c r="BY257" s="98"/>
      <c r="BZ257" s="98"/>
      <c r="CA257" s="98"/>
      <c r="CB257" s="98"/>
      <c r="CC257" s="98"/>
      <c r="CD257" s="98"/>
      <c r="CE257" s="78"/>
      <c r="CF257" s="98"/>
      <c r="CG257" s="98"/>
      <c r="CH257" s="175"/>
      <c r="CT257" s="77"/>
      <c r="CZ257" s="100"/>
      <c r="DA257" s="5"/>
      <c r="DD257" s="7"/>
      <c r="DE257" s="7"/>
      <c r="DG257" s="98"/>
      <c r="DH257" s="98"/>
      <c r="DI257" s="98"/>
      <c r="DJ257" s="98"/>
      <c r="DK257" s="98"/>
      <c r="DL257" s="98"/>
      <c r="DM257" s="108"/>
      <c r="DN257" s="101"/>
      <c r="DO257" s="102"/>
      <c r="DT257" s="7"/>
      <c r="DU257" s="7"/>
      <c r="DV257" s="7"/>
      <c r="DW257" s="7"/>
      <c r="QT257" s="8"/>
      <c r="QU257" s="171">
        <v>0</v>
      </c>
      <c r="QV257" s="8">
        <v>0</v>
      </c>
      <c r="QW257" s="171">
        <v>0</v>
      </c>
      <c r="QX257" s="172"/>
      <c r="QY257" s="79">
        <v>4.0106680962938999</v>
      </c>
      <c r="QZ257" s="8">
        <v>10.617002100000001</v>
      </c>
      <c r="RA257" s="7">
        <v>8.7879349999999995E-2</v>
      </c>
      <c r="RB257" s="7">
        <v>0.22</v>
      </c>
      <c r="RC257" s="13">
        <v>0</v>
      </c>
      <c r="RD257" s="14">
        <v>4.9125599999999998E-2</v>
      </c>
      <c r="RE257" s="14">
        <v>1.0794944421279999</v>
      </c>
      <c r="RF257" s="1">
        <v>102</v>
      </c>
      <c r="RG257" s="14">
        <v>0.85657701185122292</v>
      </c>
      <c r="RH257" s="14">
        <v>0.22291743027677702</v>
      </c>
      <c r="RI257" s="1">
        <v>130</v>
      </c>
      <c r="RM257" s="7">
        <v>7.4310617780372845E-2</v>
      </c>
      <c r="RN257" s="7">
        <v>6.4865344251633317E-2</v>
      </c>
      <c r="RO257" s="7">
        <v>5.1041409873471423E-2</v>
      </c>
      <c r="RP257" s="5">
        <v>21731.000000000004</v>
      </c>
      <c r="RQ257" s="5">
        <v>24253</v>
      </c>
      <c r="RR257" s="5">
        <v>26800</v>
      </c>
      <c r="RS257" s="7">
        <v>0.13080956135968266</v>
      </c>
      <c r="RT257" s="7">
        <v>0.14339432997309842</v>
      </c>
      <c r="RU257" s="7">
        <v>0.15364593784219185</v>
      </c>
      <c r="RV257" s="7">
        <v>0.20512017914005551</v>
      </c>
      <c r="RW257" s="7">
        <v>0.20468734771566327</v>
      </c>
    </row>
    <row r="258" spans="1:491" x14ac:dyDescent="0.2">
      <c r="A258" s="177"/>
      <c r="D258" s="70"/>
      <c r="E258" s="70"/>
      <c r="F258" s="70"/>
      <c r="G258" s="70"/>
      <c r="H258" s="70"/>
      <c r="I258" s="70"/>
      <c r="J258" s="70"/>
      <c r="P258" s="99"/>
      <c r="Q258" s="5"/>
      <c r="R258" s="5"/>
      <c r="W258" s="78"/>
      <c r="X258" s="78"/>
      <c r="Y258" s="78"/>
      <c r="Z258" s="78"/>
      <c r="AA258" s="78"/>
      <c r="AB258" s="78"/>
      <c r="AC258" s="78"/>
      <c r="AD258" s="78"/>
      <c r="AE258" s="98"/>
      <c r="AF258" s="98"/>
      <c r="AG258" s="98"/>
      <c r="AH258" s="98"/>
      <c r="AI258" s="98"/>
      <c r="AJ258" s="98"/>
      <c r="AK258" s="98"/>
      <c r="AL258" s="98"/>
      <c r="AM258" s="98"/>
      <c r="AN258" s="98"/>
      <c r="AO258" s="98"/>
      <c r="AP258" s="98"/>
      <c r="AQ258" s="98"/>
      <c r="AR258" s="98"/>
      <c r="AS258" s="98"/>
      <c r="AT258" s="98"/>
      <c r="AU258" s="98"/>
      <c r="AV258" s="98"/>
      <c r="AW258" s="98"/>
      <c r="BD258" s="98"/>
      <c r="BE258" s="98"/>
      <c r="BF258" s="98"/>
      <c r="BG258" s="98"/>
      <c r="BH258" s="78"/>
      <c r="BI258" s="98"/>
      <c r="BJ258" s="98"/>
      <c r="BK258" s="98"/>
      <c r="BL258" s="78"/>
      <c r="BM258" s="98"/>
      <c r="BN258" s="98"/>
      <c r="BO258" s="98"/>
      <c r="BP258" s="98"/>
      <c r="BQ258" s="98"/>
      <c r="BR258" s="98"/>
      <c r="BS258" s="98"/>
      <c r="BT258" s="98"/>
      <c r="BU258" s="98"/>
      <c r="BV258" s="98"/>
      <c r="BW258" s="98"/>
      <c r="BX258" s="98"/>
      <c r="BY258" s="98"/>
      <c r="BZ258" s="98"/>
      <c r="CA258" s="98"/>
      <c r="CB258" s="98"/>
      <c r="CC258" s="98"/>
      <c r="CD258" s="98"/>
      <c r="CE258" s="78"/>
      <c r="CF258" s="98"/>
      <c r="CG258" s="98"/>
      <c r="CH258" s="175"/>
      <c r="CT258" s="77"/>
      <c r="CZ258" s="100"/>
      <c r="DA258" s="5"/>
      <c r="DD258" s="7"/>
      <c r="DE258" s="7"/>
      <c r="DG258" s="98"/>
      <c r="DH258" s="98"/>
      <c r="DI258" s="98"/>
      <c r="DJ258" s="98"/>
      <c r="DK258" s="98"/>
      <c r="DL258" s="98"/>
      <c r="DM258" s="108"/>
      <c r="DO258" s="102"/>
      <c r="DT258" s="7"/>
      <c r="DU258" s="7"/>
      <c r="DV258" s="7"/>
      <c r="DW258" s="7"/>
      <c r="QT258" s="8">
        <v>1.8486184387334399</v>
      </c>
      <c r="QU258" s="171">
        <v>1.7350078782125975</v>
      </c>
      <c r="QV258" s="8">
        <v>2.2843657799999999</v>
      </c>
      <c r="QW258" s="171">
        <v>2.1327274180379949</v>
      </c>
      <c r="QX258" s="172">
        <v>-6.6380946208187797E-2</v>
      </c>
      <c r="QY258" s="79">
        <v>10.941160983033599</v>
      </c>
      <c r="QZ258" s="8">
        <v>13.520158199999999</v>
      </c>
      <c r="RA258" s="7">
        <v>9.230389E-2</v>
      </c>
      <c r="RB258" s="7">
        <v>0.314</v>
      </c>
      <c r="RC258" s="13">
        <v>0</v>
      </c>
      <c r="RD258" s="14">
        <v>-0.31503730000000002</v>
      </c>
      <c r="RE258" s="14">
        <v>1.0341998606259999</v>
      </c>
      <c r="RF258" s="1">
        <v>173</v>
      </c>
      <c r="RG258" s="14">
        <v>0.90551882826205243</v>
      </c>
      <c r="RH258" s="14">
        <v>0.12868103236394746</v>
      </c>
      <c r="RI258" s="1">
        <v>160</v>
      </c>
      <c r="RJ258" s="1">
        <v>29</v>
      </c>
      <c r="RM258" s="7">
        <v>9.7777106331105409E-2</v>
      </c>
      <c r="RN258" s="7">
        <v>8.3998492035724653E-2</v>
      </c>
      <c r="RO258" s="7">
        <v>8.1400990926392178E-2</v>
      </c>
      <c r="RP258" s="5">
        <v>54308</v>
      </c>
      <c r="RQ258" s="5">
        <v>53559</v>
      </c>
      <c r="RR258" s="5">
        <v>54102</v>
      </c>
      <c r="RS258" s="7">
        <v>0.1414587642023995</v>
      </c>
      <c r="RT258" s="7">
        <v>0.14526089680479728</v>
      </c>
      <c r="RU258" s="7">
        <v>0.14584085873098881</v>
      </c>
      <c r="RV258" s="7">
        <v>0.23923587053350492</v>
      </c>
      <c r="RW258" s="7">
        <v>0.22724184965738098</v>
      </c>
    </row>
    <row r="259" spans="1:491" x14ac:dyDescent="0.2">
      <c r="A259" s="177"/>
      <c r="D259" s="70"/>
      <c r="E259" s="70"/>
      <c r="F259" s="70"/>
      <c r="G259" s="70"/>
      <c r="H259" s="70"/>
      <c r="I259" s="70"/>
      <c r="J259" s="70"/>
      <c r="P259" s="99"/>
      <c r="Q259" s="5"/>
      <c r="R259" s="5"/>
      <c r="W259" s="78"/>
      <c r="X259" s="78"/>
      <c r="Y259" s="78"/>
      <c r="Z259" s="78"/>
      <c r="AA259" s="78"/>
      <c r="AB259" s="78"/>
      <c r="AC259" s="78"/>
      <c r="AD259" s="78"/>
      <c r="AE259" s="98"/>
      <c r="AF259" s="98"/>
      <c r="AG259" s="98"/>
      <c r="AH259" s="98"/>
      <c r="AI259" s="98"/>
      <c r="AJ259" s="98"/>
      <c r="AK259" s="98"/>
      <c r="AL259" s="98"/>
      <c r="AM259" s="98"/>
      <c r="AN259" s="98"/>
      <c r="AO259" s="98"/>
      <c r="AP259" s="98"/>
      <c r="AQ259" s="98"/>
      <c r="AR259" s="98"/>
      <c r="AS259" s="98"/>
      <c r="AT259" s="98"/>
      <c r="AU259" s="98"/>
      <c r="AV259" s="98"/>
      <c r="AW259" s="98"/>
      <c r="BD259" s="98"/>
      <c r="BE259" s="98"/>
      <c r="BF259" s="98"/>
      <c r="BG259" s="98"/>
      <c r="BH259" s="78"/>
      <c r="BI259" s="98"/>
      <c r="BJ259" s="98"/>
      <c r="BK259" s="98"/>
      <c r="BL259" s="78"/>
      <c r="BM259" s="98"/>
      <c r="BN259" s="98"/>
      <c r="BO259" s="98"/>
      <c r="BP259" s="98"/>
      <c r="BQ259" s="98"/>
      <c r="BR259" s="98"/>
      <c r="BS259" s="98"/>
      <c r="BT259" s="98"/>
      <c r="BU259" s="98"/>
      <c r="BV259" s="98"/>
      <c r="BW259" s="98"/>
      <c r="BX259" s="98"/>
      <c r="BY259" s="98"/>
      <c r="BZ259" s="98"/>
      <c r="CA259" s="98"/>
      <c r="CB259" s="98"/>
      <c r="CC259" s="98"/>
      <c r="CD259" s="98"/>
      <c r="CE259" s="78"/>
      <c r="CF259" s="98"/>
      <c r="CG259" s="98"/>
      <c r="CH259" s="175"/>
      <c r="CT259" s="77"/>
      <c r="CZ259" s="100"/>
      <c r="DA259" s="5"/>
      <c r="DD259" s="7"/>
      <c r="DE259" s="7"/>
      <c r="DG259" s="98"/>
      <c r="DH259" s="98"/>
      <c r="DI259" s="98"/>
      <c r="DJ259" s="98"/>
      <c r="DK259" s="98"/>
      <c r="DL259" s="98"/>
      <c r="DM259" s="108"/>
      <c r="DN259" s="101"/>
      <c r="DO259" s="102"/>
      <c r="DT259" s="7"/>
      <c r="DU259" s="7"/>
      <c r="DV259" s="7"/>
      <c r="DW259" s="7"/>
      <c r="QT259" s="8"/>
      <c r="QU259" s="171">
        <v>0</v>
      </c>
      <c r="QV259" s="8">
        <v>0.43667499999999998</v>
      </c>
      <c r="QW259" s="171">
        <v>0</v>
      </c>
      <c r="QX259" s="172"/>
      <c r="QY259" s="79">
        <v>4.3893308660170396</v>
      </c>
      <c r="QZ259" s="8">
        <v>6.4553919799999999</v>
      </c>
      <c r="RA259" s="7">
        <v>8.0735929999999997E-2</v>
      </c>
      <c r="RB259" s="7">
        <v>0.28899999999999998</v>
      </c>
      <c r="RC259" s="13">
        <v>0</v>
      </c>
      <c r="RD259" s="14">
        <v>-1.0760639999999999</v>
      </c>
      <c r="RE259" s="14">
        <v>0.93954335968000002</v>
      </c>
      <c r="RF259" s="1">
        <v>308</v>
      </c>
      <c r="RG259" s="14">
        <v>0.83144271275134396</v>
      </c>
      <c r="RH259" s="14">
        <v>0.10810064692865606</v>
      </c>
      <c r="RI259" s="1">
        <v>321</v>
      </c>
      <c r="RJ259" s="1">
        <v>76</v>
      </c>
      <c r="RM259" s="7">
        <v>4.065211946777765E-2</v>
      </c>
      <c r="RN259" s="7">
        <v>4.2828691720348491E-2</v>
      </c>
      <c r="RO259" s="7">
        <v>4.0451215326996824E-2</v>
      </c>
      <c r="RP259" s="5">
        <v>42897</v>
      </c>
      <c r="RQ259" s="5">
        <v>49457</v>
      </c>
      <c r="RR259" s="5">
        <v>54091</v>
      </c>
      <c r="RS259" s="7">
        <v>0.17053138752290806</v>
      </c>
      <c r="RT259" s="7">
        <v>0.16041946428455586</v>
      </c>
      <c r="RU259" s="7">
        <v>0.16141989585043048</v>
      </c>
      <c r="RV259" s="7">
        <v>0.21118350699068572</v>
      </c>
      <c r="RW259" s="7">
        <v>0.20187111117742731</v>
      </c>
    </row>
    <row r="260" spans="1:491" x14ac:dyDescent="0.2">
      <c r="A260" s="177"/>
      <c r="D260" s="70"/>
      <c r="E260" s="70"/>
      <c r="F260" s="70"/>
      <c r="G260" s="70"/>
      <c r="H260" s="70"/>
      <c r="I260" s="70"/>
      <c r="J260" s="70"/>
      <c r="P260" s="99"/>
      <c r="Q260" s="5"/>
      <c r="R260" s="5"/>
      <c r="W260" s="78"/>
      <c r="X260" s="78"/>
      <c r="Y260" s="78"/>
      <c r="Z260" s="78"/>
      <c r="AA260" s="78"/>
      <c r="AB260" s="78"/>
      <c r="AC260" s="78"/>
      <c r="AD260" s="78"/>
      <c r="AE260" s="98"/>
      <c r="AF260" s="98"/>
      <c r="AG260" s="98"/>
      <c r="AH260" s="98"/>
      <c r="AI260" s="98"/>
      <c r="AJ260" s="98"/>
      <c r="AK260" s="98"/>
      <c r="AL260" s="98"/>
      <c r="AM260" s="98"/>
      <c r="AN260" s="98"/>
      <c r="AO260" s="98"/>
      <c r="AP260" s="98"/>
      <c r="AQ260" s="98"/>
      <c r="AR260" s="98"/>
      <c r="AS260" s="98"/>
      <c r="AT260" s="98"/>
      <c r="AU260" s="98"/>
      <c r="AV260" s="98"/>
      <c r="AW260" s="98"/>
      <c r="BD260" s="98"/>
      <c r="BE260" s="98"/>
      <c r="BF260" s="98"/>
      <c r="BG260" s="98"/>
      <c r="BH260" s="78"/>
      <c r="BI260" s="98"/>
      <c r="BJ260" s="98"/>
      <c r="BK260" s="98"/>
      <c r="BL260" s="78"/>
      <c r="BM260" s="98"/>
      <c r="BN260" s="98"/>
      <c r="BO260" s="98"/>
      <c r="BP260" s="98"/>
      <c r="BQ260" s="98"/>
      <c r="BR260" s="98"/>
      <c r="BS260" s="98"/>
      <c r="BT260" s="98"/>
      <c r="BU260" s="98"/>
      <c r="BV260" s="98"/>
      <c r="BW260" s="98"/>
      <c r="BX260" s="98"/>
      <c r="BY260" s="98"/>
      <c r="BZ260" s="98"/>
      <c r="CA260" s="98"/>
      <c r="CB260" s="98"/>
      <c r="CC260" s="98"/>
      <c r="CD260" s="98"/>
      <c r="CE260" s="78"/>
      <c r="CF260" s="98"/>
      <c r="CG260" s="98"/>
      <c r="CH260" s="175"/>
      <c r="CT260" s="77"/>
      <c r="CZ260" s="100"/>
      <c r="DA260" s="5"/>
      <c r="DD260" s="7"/>
      <c r="DE260" s="7"/>
      <c r="DG260" s="98"/>
      <c r="DH260" s="98"/>
      <c r="DI260" s="98"/>
      <c r="DJ260" s="98"/>
      <c r="DK260" s="98"/>
      <c r="DL260" s="98"/>
      <c r="DM260" s="108"/>
      <c r="DN260" s="101"/>
      <c r="DO260" s="102"/>
      <c r="DT260" s="7"/>
      <c r="DU260" s="7"/>
      <c r="DV260" s="7"/>
      <c r="DW260" s="7"/>
      <c r="QT260" s="8">
        <v>6.9</v>
      </c>
      <c r="QU260" s="171">
        <v>10.395047640302842</v>
      </c>
      <c r="QV260" s="8">
        <v>0.72714396000000003</v>
      </c>
      <c r="QW260" s="171">
        <v>3.4969947312533489</v>
      </c>
      <c r="QX260" s="172">
        <v>3.8092192517879795</v>
      </c>
      <c r="QY260" s="79">
        <v>22.083467770997462</v>
      </c>
      <c r="QZ260" s="8">
        <v>7.3827356599999998</v>
      </c>
      <c r="RA260" s="7">
        <v>7.8703980000000007E-2</v>
      </c>
      <c r="RB260" s="7">
        <v>0.24199999999999999</v>
      </c>
      <c r="RC260" s="13">
        <v>0</v>
      </c>
      <c r="RD260" s="14">
        <v>0.47008870000000003</v>
      </c>
      <c r="RE260" s="14">
        <v>1.1318538325060001</v>
      </c>
      <c r="RF260" s="1">
        <v>51</v>
      </c>
      <c r="RG260" s="14">
        <v>0.89216407002881948</v>
      </c>
      <c r="RH260" s="14">
        <v>0.23968976247718066</v>
      </c>
      <c r="RI260" s="1">
        <v>65</v>
      </c>
      <c r="RJ260" s="1">
        <v>11</v>
      </c>
      <c r="RM260" s="7">
        <v>4.3617978289344918E-2</v>
      </c>
      <c r="RN260" s="7">
        <v>3.9899139199166649E-2</v>
      </c>
      <c r="RO260" s="7">
        <v>3.6668608644991871E-2</v>
      </c>
      <c r="RP260" s="5">
        <v>275483</v>
      </c>
      <c r="RQ260" s="5">
        <v>302213</v>
      </c>
      <c r="RR260" s="5">
        <v>352909</v>
      </c>
      <c r="RS260" s="7">
        <v>0.25922834580466431</v>
      </c>
      <c r="RT260" s="7">
        <v>0.26588839150601434</v>
      </c>
      <c r="RU260" s="7">
        <v>0.27897216910546996</v>
      </c>
      <c r="RV260" s="7">
        <v>0.30284632409400924</v>
      </c>
      <c r="RW260" s="7">
        <v>0.31564077775046184</v>
      </c>
    </row>
    <row r="261" spans="1:491" x14ac:dyDescent="0.2">
      <c r="A261" s="177"/>
      <c r="D261" s="70"/>
      <c r="E261" s="70"/>
      <c r="F261" s="70"/>
      <c r="G261" s="70"/>
      <c r="H261" s="70"/>
      <c r="I261" s="70"/>
      <c r="J261" s="70"/>
      <c r="P261" s="99"/>
      <c r="Q261" s="5"/>
      <c r="R261" s="5"/>
      <c r="W261" s="78"/>
      <c r="X261" s="78"/>
      <c r="Y261" s="78"/>
      <c r="Z261" s="78"/>
      <c r="AA261" s="78"/>
      <c r="AB261" s="78"/>
      <c r="AC261" s="78"/>
      <c r="AD261" s="78"/>
      <c r="AE261" s="98"/>
      <c r="AF261" s="98"/>
      <c r="AG261" s="98"/>
      <c r="AH261" s="98"/>
      <c r="AI261" s="98"/>
      <c r="AJ261" s="98"/>
      <c r="AK261" s="98"/>
      <c r="AL261" s="98"/>
      <c r="AM261" s="98"/>
      <c r="AN261" s="98"/>
      <c r="AO261" s="98"/>
      <c r="AP261" s="98"/>
      <c r="AQ261" s="98"/>
      <c r="AR261" s="98"/>
      <c r="AS261" s="98"/>
      <c r="AT261" s="98"/>
      <c r="AU261" s="98"/>
      <c r="AV261" s="98"/>
      <c r="AW261" s="98"/>
      <c r="BD261" s="98"/>
      <c r="BE261" s="98"/>
      <c r="BF261" s="98"/>
      <c r="BG261" s="98"/>
      <c r="BH261" s="78"/>
      <c r="BI261" s="98"/>
      <c r="BJ261" s="98"/>
      <c r="BK261" s="98"/>
      <c r="BL261" s="78"/>
      <c r="BM261" s="98"/>
      <c r="BN261" s="98"/>
      <c r="BO261" s="98"/>
      <c r="BP261" s="98"/>
      <c r="BQ261" s="98"/>
      <c r="BR261" s="98"/>
      <c r="BS261" s="98"/>
      <c r="BT261" s="98"/>
      <c r="BU261" s="98"/>
      <c r="BV261" s="98"/>
      <c r="BW261" s="98"/>
      <c r="BX261" s="98"/>
      <c r="BY261" s="98"/>
      <c r="BZ261" s="98"/>
      <c r="CA261" s="98"/>
      <c r="CB261" s="98"/>
      <c r="CC261" s="98"/>
      <c r="CD261" s="98"/>
      <c r="CE261" s="78"/>
      <c r="CF261" s="98"/>
      <c r="CG261" s="98"/>
      <c r="CH261" s="175"/>
      <c r="CT261" s="77"/>
      <c r="CZ261" s="100"/>
      <c r="DA261" s="5"/>
      <c r="DD261" s="7"/>
      <c r="DE261" s="7"/>
      <c r="DG261" s="98"/>
      <c r="DH261" s="98"/>
      <c r="DI261" s="98"/>
      <c r="DJ261" s="98"/>
      <c r="DK261" s="98"/>
      <c r="DL261" s="98"/>
      <c r="DM261" s="108"/>
      <c r="DN261" s="101"/>
      <c r="DO261" s="102"/>
      <c r="DT261" s="7"/>
      <c r="DU261" s="7"/>
      <c r="DV261" s="7"/>
      <c r="DW261" s="7"/>
      <c r="QT261" s="8"/>
      <c r="QU261" s="171">
        <v>0</v>
      </c>
      <c r="QV261" s="8">
        <v>0</v>
      </c>
      <c r="QW261" s="171">
        <v>0</v>
      </c>
      <c r="QX261" s="172"/>
      <c r="QY261" s="79">
        <v>6.7786780975354999</v>
      </c>
      <c r="QZ261" s="8">
        <v>9.5755537000000004</v>
      </c>
      <c r="RA261" s="7">
        <v>7.9267450000000003E-2</v>
      </c>
      <c r="RB261" s="7">
        <v>0.20899999999999999</v>
      </c>
      <c r="RC261" s="13">
        <v>0</v>
      </c>
      <c r="RD261" s="14">
        <v>1.305124</v>
      </c>
      <c r="RE261" s="14">
        <v>1.2357155231200001</v>
      </c>
      <c r="RF261" s="1">
        <v>5</v>
      </c>
      <c r="RG261" s="14">
        <v>0.91432148211529352</v>
      </c>
      <c r="RH261" s="14">
        <v>0.32139404100470659</v>
      </c>
      <c r="RI261" s="1">
        <v>16</v>
      </c>
      <c r="RJ261" s="1">
        <v>2</v>
      </c>
      <c r="RM261" s="7">
        <v>4.0409516991905391E-2</v>
      </c>
      <c r="RN261" s="7">
        <v>3.4809137929039502E-2</v>
      </c>
      <c r="RO261" s="7">
        <v>4.2924788376090553E-2</v>
      </c>
      <c r="RP261" s="5">
        <v>43485</v>
      </c>
      <c r="RQ261" s="5">
        <v>51088</v>
      </c>
      <c r="RR261" s="5">
        <v>64479</v>
      </c>
      <c r="RS261" s="7">
        <v>0.18419369459046184</v>
      </c>
      <c r="RT261" s="7">
        <v>0.19704479097160885</v>
      </c>
      <c r="RU261" s="7">
        <v>0.2091233418739662</v>
      </c>
      <c r="RV261" s="7">
        <v>0.22460321158236723</v>
      </c>
      <c r="RW261" s="7">
        <v>0.25204813025005673</v>
      </c>
    </row>
    <row r="262" spans="1:491" x14ac:dyDescent="0.2">
      <c r="A262" s="177"/>
      <c r="D262" s="70"/>
      <c r="E262" s="70"/>
      <c r="F262" s="70"/>
      <c r="G262" s="70"/>
      <c r="H262" s="70"/>
      <c r="I262" s="70"/>
      <c r="J262" s="70"/>
      <c r="P262" s="99"/>
      <c r="Q262" s="5"/>
      <c r="R262" s="5"/>
      <c r="W262" s="78"/>
      <c r="X262" s="78"/>
      <c r="Y262" s="78"/>
      <c r="Z262" s="78"/>
      <c r="AA262" s="78"/>
      <c r="AB262" s="78"/>
      <c r="AC262" s="78"/>
      <c r="AD262" s="78"/>
      <c r="AE262" s="98"/>
      <c r="AF262" s="98"/>
      <c r="AG262" s="98"/>
      <c r="AH262" s="98"/>
      <c r="AI262" s="98"/>
      <c r="AJ262" s="98"/>
      <c r="AK262" s="98"/>
      <c r="AL262" s="98"/>
      <c r="AM262" s="98"/>
      <c r="AN262" s="98"/>
      <c r="AO262" s="98"/>
      <c r="AP262" s="98"/>
      <c r="AQ262" s="98"/>
      <c r="AR262" s="98"/>
      <c r="AS262" s="98"/>
      <c r="AT262" s="98"/>
      <c r="AU262" s="98"/>
      <c r="AV262" s="98"/>
      <c r="AW262" s="98"/>
      <c r="BD262" s="98"/>
      <c r="BE262" s="98"/>
      <c r="BF262" s="98"/>
      <c r="BG262" s="98"/>
      <c r="BH262" s="78"/>
      <c r="BI262" s="98"/>
      <c r="BJ262" s="98"/>
      <c r="BK262" s="98"/>
      <c r="BL262" s="78"/>
      <c r="BM262" s="98"/>
      <c r="BN262" s="98"/>
      <c r="BO262" s="98"/>
      <c r="BP262" s="98"/>
      <c r="BQ262" s="98"/>
      <c r="BR262" s="98"/>
      <c r="BS262" s="98"/>
      <c r="BT262" s="98"/>
      <c r="BU262" s="98"/>
      <c r="BV262" s="98"/>
      <c r="BW262" s="98"/>
      <c r="BX262" s="98"/>
      <c r="BY262" s="98"/>
      <c r="BZ262" s="98"/>
      <c r="CA262" s="98"/>
      <c r="CB262" s="98"/>
      <c r="CC262" s="98"/>
      <c r="CD262" s="98"/>
      <c r="CE262" s="78"/>
      <c r="CF262" s="98"/>
      <c r="CG262" s="98"/>
      <c r="CH262" s="175"/>
      <c r="CT262" s="77"/>
      <c r="CZ262" s="100"/>
      <c r="DA262" s="5"/>
      <c r="DD262" s="7"/>
      <c r="DE262" s="7"/>
      <c r="DG262" s="98"/>
      <c r="DH262" s="98"/>
      <c r="DI262" s="98"/>
      <c r="DJ262" s="98"/>
      <c r="DK262" s="98"/>
      <c r="DL262" s="98"/>
      <c r="DM262" s="108"/>
      <c r="DN262" s="101"/>
      <c r="DO262" s="102"/>
      <c r="DT262" s="7"/>
      <c r="DU262" s="7"/>
      <c r="DV262" s="7"/>
      <c r="DW262" s="7"/>
      <c r="QT262" s="8">
        <v>2.8981598466480003</v>
      </c>
      <c r="QU262" s="171">
        <v>4.1621571792726977</v>
      </c>
      <c r="QV262" s="8">
        <v>0.67334300000000002</v>
      </c>
      <c r="QW262" s="171">
        <v>0.95348492894897208</v>
      </c>
      <c r="QX262" s="172">
        <v>0.41604639678287603</v>
      </c>
      <c r="QY262" s="79">
        <v>58.560210294698393</v>
      </c>
      <c r="QZ262" s="8">
        <v>13.605566899999999</v>
      </c>
      <c r="RA262" s="7">
        <v>6.962459E-2</v>
      </c>
      <c r="RB262" s="7">
        <v>0.253</v>
      </c>
      <c r="RC262" s="13">
        <v>0</v>
      </c>
      <c r="RD262" s="14">
        <v>-0.73370179999999996</v>
      </c>
      <c r="RE262" s="14">
        <v>0.98212637011600001</v>
      </c>
      <c r="RF262" s="1">
        <v>247</v>
      </c>
      <c r="RG262" s="14">
        <v>0.83018661288637752</v>
      </c>
      <c r="RH262" s="14">
        <v>0.1519397572296225</v>
      </c>
      <c r="RI262" s="1">
        <v>231</v>
      </c>
      <c r="RJ262" s="1">
        <v>45</v>
      </c>
      <c r="RM262" s="7">
        <v>5.8144999947072583E-2</v>
      </c>
      <c r="RN262" s="7">
        <v>5.1820085368958019E-2</v>
      </c>
      <c r="RO262" s="7">
        <v>4.9392487603392425E-2</v>
      </c>
      <c r="RP262" s="5">
        <v>282044</v>
      </c>
      <c r="RQ262" s="5">
        <v>286290</v>
      </c>
      <c r="RR262" s="5">
        <v>284140</v>
      </c>
      <c r="RS262" s="7">
        <v>0.14927859932888038</v>
      </c>
      <c r="RT262" s="7">
        <v>0.15088454741750734</v>
      </c>
      <c r="RU262" s="7">
        <v>0.14893750851775361</v>
      </c>
      <c r="RV262" s="7">
        <v>0.20742359927595297</v>
      </c>
      <c r="RW262" s="7">
        <v>0.19832999612114605</v>
      </c>
    </row>
    <row r="263" spans="1:491" x14ac:dyDescent="0.2">
      <c r="A263" s="177"/>
      <c r="D263" s="70"/>
      <c r="E263" s="70"/>
      <c r="F263" s="70"/>
      <c r="G263" s="70"/>
      <c r="H263" s="70"/>
      <c r="I263" s="70"/>
      <c r="J263" s="70"/>
      <c r="P263" s="99"/>
      <c r="Q263" s="5"/>
      <c r="R263" s="5"/>
      <c r="W263" s="78"/>
      <c r="X263" s="78"/>
      <c r="Y263" s="78"/>
      <c r="Z263" s="78"/>
      <c r="AA263" s="78"/>
      <c r="AB263" s="78"/>
      <c r="AC263" s="78"/>
      <c r="AD263" s="78"/>
      <c r="AE263" s="98"/>
      <c r="AF263" s="98"/>
      <c r="AG263" s="98"/>
      <c r="AH263" s="98"/>
      <c r="AI263" s="98"/>
      <c r="AJ263" s="98"/>
      <c r="AK263" s="98"/>
      <c r="AL263" s="98"/>
      <c r="AM263" s="98"/>
      <c r="AN263" s="98"/>
      <c r="AO263" s="98"/>
      <c r="AP263" s="98"/>
      <c r="AQ263" s="98"/>
      <c r="AR263" s="98"/>
      <c r="AS263" s="98"/>
      <c r="AT263" s="98"/>
      <c r="AU263" s="98"/>
      <c r="AV263" s="98"/>
      <c r="AW263" s="98"/>
      <c r="BD263" s="98"/>
      <c r="BE263" s="98"/>
      <c r="BF263" s="98"/>
      <c r="BG263" s="98"/>
      <c r="BH263" s="78"/>
      <c r="BI263" s="98"/>
      <c r="BJ263" s="98"/>
      <c r="BK263" s="98"/>
      <c r="BL263" s="78"/>
      <c r="BM263" s="98"/>
      <c r="BN263" s="98"/>
      <c r="BO263" s="98"/>
      <c r="BP263" s="98"/>
      <c r="BQ263" s="98"/>
      <c r="BR263" s="98"/>
      <c r="BS263" s="98"/>
      <c r="BT263" s="98"/>
      <c r="BU263" s="98"/>
      <c r="BV263" s="98"/>
      <c r="BW263" s="98"/>
      <c r="BX263" s="98"/>
      <c r="BY263" s="98"/>
      <c r="BZ263" s="98"/>
      <c r="CA263" s="98"/>
      <c r="CB263" s="98"/>
      <c r="CC263" s="98"/>
      <c r="CD263" s="98"/>
      <c r="CE263" s="78"/>
      <c r="CF263" s="98"/>
      <c r="CG263" s="98"/>
      <c r="CH263" s="175"/>
      <c r="CT263" s="77"/>
      <c r="CZ263" s="100"/>
      <c r="DA263" s="5"/>
      <c r="DD263" s="7"/>
      <c r="DE263" s="7"/>
      <c r="DG263" s="98"/>
      <c r="DH263" s="98"/>
      <c r="DI263" s="98"/>
      <c r="DJ263" s="98"/>
      <c r="DK263" s="98"/>
      <c r="DL263" s="98"/>
      <c r="DM263" s="108"/>
      <c r="DN263" s="101"/>
      <c r="DO263" s="102"/>
      <c r="DT263" s="7"/>
      <c r="DU263" s="7"/>
      <c r="DV263" s="7"/>
      <c r="DW263" s="7"/>
      <c r="QU263" s="171">
        <v>0</v>
      </c>
      <c r="QV263" s="8">
        <v>0</v>
      </c>
      <c r="QW263" s="171">
        <v>0</v>
      </c>
      <c r="QX263" s="172"/>
      <c r="QY263" s="79">
        <v>2.1338748592201</v>
      </c>
      <c r="QZ263" s="8">
        <v>11.6196907</v>
      </c>
      <c r="RA263" s="7">
        <v>9.3155630000000003E-2</v>
      </c>
      <c r="RB263" s="7">
        <v>0.313</v>
      </c>
      <c r="RC263" s="13">
        <v>0</v>
      </c>
      <c r="RD263" s="14">
        <v>-0.66828030000000005</v>
      </c>
      <c r="RE263" s="14">
        <v>0.99026349628599997</v>
      </c>
      <c r="RF263" s="1">
        <v>232</v>
      </c>
      <c r="RG263" s="14">
        <v>0.84438826325985972</v>
      </c>
      <c r="RH263" s="14">
        <v>0.14587523302614025</v>
      </c>
      <c r="RI263" s="1">
        <v>241</v>
      </c>
      <c r="RM263" s="7">
        <v>2.9828673914069508E-2</v>
      </c>
      <c r="RN263" s="7">
        <v>2.7450867551002792E-2</v>
      </c>
      <c r="RO263" s="7">
        <v>3.7406948716924349E-2</v>
      </c>
      <c r="RP263" s="5">
        <v>6278</v>
      </c>
      <c r="RQ263" s="5">
        <v>6668</v>
      </c>
      <c r="RR263" s="5">
        <v>7863</v>
      </c>
      <c r="RS263" s="7">
        <v>9.8768151282979097E-2</v>
      </c>
      <c r="RT263" s="7">
        <v>9.5934163957068455E-2</v>
      </c>
      <c r="RU263" s="7">
        <v>0.1047101594023411</v>
      </c>
      <c r="RV263" s="7">
        <v>0.1285968251970486</v>
      </c>
      <c r="RW263" s="7">
        <v>0.14211710811926545</v>
      </c>
    </row>
    <row r="264" spans="1:491" x14ac:dyDescent="0.2">
      <c r="A264" s="177"/>
      <c r="D264" s="70"/>
      <c r="E264" s="70"/>
      <c r="F264" s="70"/>
      <c r="G264" s="70"/>
      <c r="H264" s="70"/>
      <c r="I264" s="70"/>
      <c r="J264" s="70"/>
      <c r="P264" s="99"/>
      <c r="Q264" s="5"/>
      <c r="R264" s="5"/>
      <c r="W264" s="78"/>
      <c r="X264" s="78"/>
      <c r="Y264" s="78"/>
      <c r="Z264" s="78"/>
      <c r="AA264" s="78"/>
      <c r="AB264" s="78"/>
      <c r="AC264" s="78"/>
      <c r="AD264" s="78"/>
      <c r="AE264" s="98"/>
      <c r="AF264" s="98"/>
      <c r="AG264" s="98"/>
      <c r="AH264" s="98"/>
      <c r="AI264" s="98"/>
      <c r="AJ264" s="98"/>
      <c r="AK264" s="98"/>
      <c r="AL264" s="98"/>
      <c r="AM264" s="98"/>
      <c r="AN264" s="98"/>
      <c r="AO264" s="98"/>
      <c r="AP264" s="98"/>
      <c r="AQ264" s="98"/>
      <c r="AR264" s="98"/>
      <c r="AS264" s="98"/>
      <c r="AT264" s="98"/>
      <c r="AU264" s="98"/>
      <c r="AV264" s="98"/>
      <c r="AW264" s="98"/>
      <c r="BD264" s="98"/>
      <c r="BE264" s="98"/>
      <c r="BF264" s="98"/>
      <c r="BG264" s="98"/>
      <c r="BH264" s="78"/>
      <c r="BI264" s="98"/>
      <c r="BJ264" s="98"/>
      <c r="BK264" s="98"/>
      <c r="BL264" s="78"/>
      <c r="BM264" s="98"/>
      <c r="BN264" s="98"/>
      <c r="BO264" s="98"/>
      <c r="BP264" s="98"/>
      <c r="BQ264" s="98"/>
      <c r="BR264" s="98"/>
      <c r="BS264" s="98"/>
      <c r="BT264" s="98"/>
      <c r="BU264" s="98"/>
      <c r="BV264" s="98"/>
      <c r="BW264" s="98"/>
      <c r="BX264" s="98"/>
      <c r="BY264" s="98"/>
      <c r="BZ264" s="98"/>
      <c r="CA264" s="98"/>
      <c r="CB264" s="98"/>
      <c r="CC264" s="98"/>
      <c r="CD264" s="98"/>
      <c r="CE264" s="78"/>
      <c r="CF264" s="98"/>
      <c r="CG264" s="98"/>
      <c r="CH264" s="175"/>
      <c r="CT264" s="77"/>
      <c r="CZ264" s="100"/>
      <c r="DA264" s="5"/>
      <c r="DD264" s="7"/>
      <c r="DE264" s="7"/>
      <c r="DG264" s="98"/>
      <c r="DH264" s="98"/>
      <c r="DI264" s="98"/>
      <c r="DJ264" s="98"/>
      <c r="DK264" s="98"/>
      <c r="DL264" s="98"/>
      <c r="DM264" s="108"/>
      <c r="DN264" s="101"/>
      <c r="DO264" s="102"/>
      <c r="DT264" s="7"/>
      <c r="DU264" s="7"/>
      <c r="DV264" s="7"/>
      <c r="DW264" s="7"/>
      <c r="QU264" s="171">
        <v>0</v>
      </c>
      <c r="QV264" s="8">
        <v>0</v>
      </c>
      <c r="QW264" s="171">
        <v>0</v>
      </c>
      <c r="QX264" s="172"/>
      <c r="QY264" s="79">
        <v>6.0021503798831999</v>
      </c>
      <c r="QZ264" s="8">
        <v>20.794013400000001</v>
      </c>
      <c r="RA264" s="7">
        <v>9.4174939999999999E-2</v>
      </c>
      <c r="RB264" s="7">
        <v>0</v>
      </c>
      <c r="RC264" s="13">
        <v>0</v>
      </c>
      <c r="RD264" s="14">
        <v>0.78195159999999997</v>
      </c>
      <c r="RE264" s="14">
        <v>1.1706433400080001</v>
      </c>
      <c r="RF264" s="1">
        <v>32</v>
      </c>
      <c r="RG264" s="14">
        <v>0.90376209789422823</v>
      </c>
      <c r="RH264" s="14">
        <v>0.26688124211377184</v>
      </c>
      <c r="RI264" s="1">
        <v>44</v>
      </c>
      <c r="RM264" s="7">
        <v>7.1814539699739083E-2</v>
      </c>
      <c r="RN264" s="7">
        <v>6.7194421542460275E-2</v>
      </c>
      <c r="RO264" s="7">
        <v>7.0114881607017454E-2</v>
      </c>
      <c r="RP264" s="5">
        <v>15765</v>
      </c>
      <c r="RQ264" s="5">
        <v>16736</v>
      </c>
      <c r="RR264" s="5">
        <v>17508</v>
      </c>
      <c r="RS264" s="7">
        <v>0.11238398038181326</v>
      </c>
      <c r="RT264" s="7">
        <v>0.11693520213524126</v>
      </c>
      <c r="RU264" s="7">
        <v>0.11599464680862341</v>
      </c>
      <c r="RV264" s="7">
        <v>0.18419852008155235</v>
      </c>
      <c r="RW264" s="7">
        <v>0.18610952841564088</v>
      </c>
    </row>
    <row r="265" spans="1:491" x14ac:dyDescent="0.2">
      <c r="A265" s="177"/>
      <c r="D265" s="70"/>
      <c r="E265" s="70"/>
      <c r="F265" s="70"/>
      <c r="G265" s="70"/>
      <c r="H265" s="70"/>
      <c r="I265" s="70"/>
      <c r="J265" s="70"/>
      <c r="P265" s="99"/>
      <c r="Q265" s="5"/>
      <c r="R265" s="5"/>
      <c r="W265" s="78"/>
      <c r="X265" s="78"/>
      <c r="Y265" s="78"/>
      <c r="Z265" s="78"/>
      <c r="AA265" s="78"/>
      <c r="AB265" s="78"/>
      <c r="AC265" s="78"/>
      <c r="AD265" s="78"/>
      <c r="AE265" s="98"/>
      <c r="AF265" s="98"/>
      <c r="AG265" s="98"/>
      <c r="AH265" s="98"/>
      <c r="AI265" s="98"/>
      <c r="AJ265" s="98"/>
      <c r="AK265" s="98"/>
      <c r="AL265" s="98"/>
      <c r="AM265" s="98"/>
      <c r="AN265" s="98"/>
      <c r="AO265" s="98"/>
      <c r="AP265" s="98"/>
      <c r="AQ265" s="98"/>
      <c r="AR265" s="98"/>
      <c r="AS265" s="98"/>
      <c r="AT265" s="98"/>
      <c r="AU265" s="98"/>
      <c r="AV265" s="98"/>
      <c r="AW265" s="98"/>
      <c r="BD265" s="98"/>
      <c r="BE265" s="98"/>
      <c r="BF265" s="98"/>
      <c r="BG265" s="98"/>
      <c r="BH265" s="78"/>
      <c r="BI265" s="98"/>
      <c r="BJ265" s="98"/>
      <c r="BK265" s="98"/>
      <c r="BL265" s="78"/>
      <c r="BM265" s="98"/>
      <c r="BN265" s="98"/>
      <c r="BO265" s="98"/>
      <c r="BP265" s="98"/>
      <c r="BQ265" s="98"/>
      <c r="BR265" s="98"/>
      <c r="BS265" s="98"/>
      <c r="BT265" s="98"/>
      <c r="BU265" s="98"/>
      <c r="BV265" s="98"/>
      <c r="BW265" s="98"/>
      <c r="BX265" s="98"/>
      <c r="BY265" s="98"/>
      <c r="BZ265" s="98"/>
      <c r="CA265" s="98"/>
      <c r="CB265" s="98"/>
      <c r="CC265" s="98"/>
      <c r="CD265" s="98"/>
      <c r="CE265" s="78"/>
      <c r="CF265" s="98"/>
      <c r="CG265" s="98"/>
      <c r="CH265" s="175"/>
      <c r="CT265" s="77"/>
      <c r="CZ265" s="100"/>
      <c r="DA265" s="5"/>
      <c r="DD265" s="7"/>
      <c r="DE265" s="7"/>
      <c r="DG265" s="98"/>
      <c r="DH265" s="98"/>
      <c r="DI265" s="98"/>
      <c r="DJ265" s="98"/>
      <c r="DK265" s="98"/>
      <c r="DL265" s="98"/>
      <c r="DM265" s="108"/>
      <c r="DN265" s="101"/>
      <c r="DO265" s="102"/>
      <c r="DT265" s="7"/>
      <c r="DU265" s="7"/>
      <c r="DV265" s="7"/>
      <c r="DW265" s="7"/>
      <c r="QT265" s="8">
        <v>21.898671594940804</v>
      </c>
      <c r="QU265" s="171">
        <v>28.383219525842037</v>
      </c>
      <c r="QV265" s="8">
        <v>33.559022400000003</v>
      </c>
      <c r="QW265" s="171">
        <v>43.398621930242925</v>
      </c>
      <c r="QX265" s="172">
        <v>0.29320280587919978</v>
      </c>
      <c r="QY265" s="79">
        <v>20.569617769654798</v>
      </c>
      <c r="QZ265" s="8">
        <v>31.522289399999998</v>
      </c>
      <c r="RA265" s="7">
        <v>0.16775425999999999</v>
      </c>
      <c r="RB265" s="7">
        <v>0.39300000000000002</v>
      </c>
      <c r="RC265" s="13">
        <v>0</v>
      </c>
      <c r="RD265" s="14">
        <v>-0.53589980000000004</v>
      </c>
      <c r="RE265" s="14">
        <v>1.006728982876</v>
      </c>
      <c r="RF265" s="1">
        <v>211</v>
      </c>
      <c r="RG265" s="14">
        <v>0.76214454550008726</v>
      </c>
      <c r="RH265" s="14">
        <v>0.24458443737591273</v>
      </c>
      <c r="RI265" s="1">
        <v>134</v>
      </c>
      <c r="RJ265" s="1">
        <v>24</v>
      </c>
      <c r="RM265" s="7">
        <v>6.6152949437557659E-2</v>
      </c>
      <c r="RN265" s="7">
        <v>5.5473213493963697E-2</v>
      </c>
      <c r="RO265" s="7">
        <v>5.3972089609593807E-2</v>
      </c>
      <c r="RP265" s="5">
        <v>45949</v>
      </c>
      <c r="RQ265" s="5">
        <v>48819</v>
      </c>
      <c r="RR265" s="5">
        <v>59526</v>
      </c>
      <c r="RS265" s="7">
        <v>0.21088260536328129</v>
      </c>
      <c r="RT265" s="7">
        <v>0.20614651819759561</v>
      </c>
      <c r="RU265" s="7">
        <v>0.20607713958310975</v>
      </c>
      <c r="RV265" s="7">
        <v>0.27703555480083897</v>
      </c>
      <c r="RW265" s="7">
        <v>0.26004922919270357</v>
      </c>
    </row>
    <row r="266" spans="1:491" x14ac:dyDescent="0.2">
      <c r="A266" s="177"/>
      <c r="D266" s="70"/>
      <c r="E266" s="70"/>
      <c r="F266" s="70"/>
      <c r="G266" s="70"/>
      <c r="H266" s="70"/>
      <c r="I266" s="70"/>
      <c r="J266" s="70"/>
      <c r="P266" s="99"/>
      <c r="Q266" s="5"/>
      <c r="R266" s="5"/>
      <c r="W266" s="78"/>
      <c r="X266" s="78"/>
      <c r="Y266" s="78"/>
      <c r="Z266" s="78"/>
      <c r="AA266" s="78"/>
      <c r="AB266" s="78"/>
      <c r="AC266" s="78"/>
      <c r="AD266" s="78"/>
      <c r="AE266" s="98"/>
      <c r="AF266" s="98"/>
      <c r="AG266" s="98"/>
      <c r="AH266" s="98"/>
      <c r="AI266" s="98"/>
      <c r="AJ266" s="98"/>
      <c r="AK266" s="98"/>
      <c r="AL266" s="98"/>
      <c r="AM266" s="98"/>
      <c r="AN266" s="98"/>
      <c r="AO266" s="98"/>
      <c r="AP266" s="98"/>
      <c r="AQ266" s="98"/>
      <c r="AR266" s="98"/>
      <c r="AS266" s="98"/>
      <c r="AT266" s="98"/>
      <c r="AU266" s="98"/>
      <c r="AV266" s="98"/>
      <c r="AW266" s="98"/>
      <c r="BD266" s="98"/>
      <c r="BE266" s="98"/>
      <c r="BF266" s="98"/>
      <c r="BG266" s="98"/>
      <c r="BH266" s="78"/>
      <c r="BI266" s="98"/>
      <c r="BJ266" s="98"/>
      <c r="BK266" s="98"/>
      <c r="BL266" s="78"/>
      <c r="BM266" s="98"/>
      <c r="BN266" s="98"/>
      <c r="BO266" s="98"/>
      <c r="BP266" s="98"/>
      <c r="BQ266" s="98"/>
      <c r="BR266" s="98"/>
      <c r="BS266" s="98"/>
      <c r="BT266" s="98"/>
      <c r="BU266" s="98"/>
      <c r="BV266" s="98"/>
      <c r="BW266" s="98"/>
      <c r="BX266" s="98"/>
      <c r="BY266" s="98"/>
      <c r="BZ266" s="98"/>
      <c r="CA266" s="98"/>
      <c r="CB266" s="98"/>
      <c r="CC266" s="98"/>
      <c r="CD266" s="98"/>
      <c r="CE266" s="78"/>
      <c r="CF266" s="98"/>
      <c r="CG266" s="98"/>
      <c r="CH266" s="175"/>
      <c r="CT266" s="77"/>
      <c r="CZ266" s="100"/>
      <c r="DA266" s="5"/>
      <c r="DD266" s="7"/>
      <c r="DE266" s="7"/>
      <c r="DG266" s="98"/>
      <c r="DH266" s="98"/>
      <c r="DI266" s="98"/>
      <c r="DJ266" s="98"/>
      <c r="DK266" s="98"/>
      <c r="DL266" s="98"/>
      <c r="DM266" s="108"/>
      <c r="DN266" s="101"/>
      <c r="DO266" s="102"/>
      <c r="DT266" s="7"/>
      <c r="DU266" s="7"/>
      <c r="DV266" s="7"/>
      <c r="DW266" s="7"/>
      <c r="QT266" s="8">
        <v>1.8474622531496001</v>
      </c>
      <c r="QU266" s="171">
        <v>1.1166468905825824</v>
      </c>
      <c r="QV266" s="8">
        <v>10.8676168</v>
      </c>
      <c r="QW266" s="171">
        <v>6.4428007095817632</v>
      </c>
      <c r="QX266" s="172">
        <v>-0.40715606483458611</v>
      </c>
      <c r="QY266" s="79">
        <v>2.8202949562107005</v>
      </c>
      <c r="QZ266" s="8">
        <v>16.590263100000001</v>
      </c>
      <c r="RA266" s="7">
        <v>9.2030280000000006E-2</v>
      </c>
      <c r="RB266" s="7">
        <v>0</v>
      </c>
      <c r="RC266" s="13">
        <v>0</v>
      </c>
      <c r="RD266" s="14">
        <v>1.121664</v>
      </c>
      <c r="RE266" s="14">
        <v>1.21289676832</v>
      </c>
      <c r="RF266" s="1">
        <v>12</v>
      </c>
      <c r="RG266" s="14">
        <v>0.90929613226086026</v>
      </c>
      <c r="RH266" s="14">
        <v>0.30360063605913978</v>
      </c>
      <c r="RI266" s="1">
        <v>30</v>
      </c>
      <c r="RM266" s="7">
        <v>0.12418663009541595</v>
      </c>
      <c r="RN266" s="7">
        <v>0.1184039201960098</v>
      </c>
      <c r="RO266" s="7">
        <v>0.12157875717708153</v>
      </c>
      <c r="RP266" s="5">
        <v>7513</v>
      </c>
      <c r="RQ266" s="5">
        <v>8257</v>
      </c>
      <c r="RR266" s="5">
        <v>7705</v>
      </c>
      <c r="RS266" s="7">
        <v>0.1096116249890578</v>
      </c>
      <c r="RT266" s="7">
        <v>0.11560378018900945</v>
      </c>
      <c r="RU266" s="7">
        <v>0.10312244870645235</v>
      </c>
      <c r="RV266" s="7">
        <v>0.23379825508447374</v>
      </c>
      <c r="RW266" s="7">
        <v>0.22470120588353387</v>
      </c>
    </row>
    <row r="267" spans="1:491" x14ac:dyDescent="0.2">
      <c r="A267" s="177"/>
      <c r="D267" s="70"/>
      <c r="E267" s="70"/>
      <c r="F267" s="70"/>
      <c r="G267" s="70"/>
      <c r="H267" s="70"/>
      <c r="I267" s="70"/>
      <c r="J267" s="70"/>
      <c r="P267" s="99"/>
      <c r="Q267" s="5"/>
      <c r="R267" s="5"/>
      <c r="W267" s="78"/>
      <c r="X267" s="78"/>
      <c r="Y267" s="78"/>
      <c r="Z267" s="78"/>
      <c r="AA267" s="78"/>
      <c r="AB267" s="78"/>
      <c r="AC267" s="78"/>
      <c r="AD267" s="78"/>
      <c r="AE267" s="98"/>
      <c r="AF267" s="98"/>
      <c r="AG267" s="98"/>
      <c r="AH267" s="98"/>
      <c r="AI267" s="98"/>
      <c r="AJ267" s="98"/>
      <c r="AK267" s="98"/>
      <c r="AL267" s="98"/>
      <c r="AM267" s="98"/>
      <c r="AN267" s="98"/>
      <c r="AO267" s="98"/>
      <c r="AP267" s="98"/>
      <c r="AQ267" s="98"/>
      <c r="AR267" s="98"/>
      <c r="AS267" s="98"/>
      <c r="AT267" s="98"/>
      <c r="AU267" s="98"/>
      <c r="AV267" s="98"/>
      <c r="AW267" s="98"/>
      <c r="BD267" s="98"/>
      <c r="BE267" s="98"/>
      <c r="BF267" s="98"/>
      <c r="BG267" s="98"/>
      <c r="BH267" s="78"/>
      <c r="BI267" s="98"/>
      <c r="BJ267" s="98"/>
      <c r="BK267" s="98"/>
      <c r="BL267" s="78"/>
      <c r="BM267" s="98"/>
      <c r="BN267" s="98"/>
      <c r="BO267" s="98"/>
      <c r="BP267" s="98"/>
      <c r="BQ267" s="98"/>
      <c r="BR267" s="98"/>
      <c r="BS267" s="98"/>
      <c r="BT267" s="98"/>
      <c r="BU267" s="98"/>
      <c r="BV267" s="98"/>
      <c r="BW267" s="98"/>
      <c r="BX267" s="98"/>
      <c r="BY267" s="98"/>
      <c r="BZ267" s="98"/>
      <c r="CA267" s="98"/>
      <c r="CB267" s="98"/>
      <c r="CC267" s="98"/>
      <c r="CD267" s="98"/>
      <c r="CE267" s="78"/>
      <c r="CF267" s="98"/>
      <c r="CG267" s="98"/>
      <c r="CH267" s="175"/>
      <c r="CT267" s="77"/>
      <c r="CZ267" s="100"/>
      <c r="DA267" s="5"/>
      <c r="DD267" s="7"/>
      <c r="DE267" s="7"/>
      <c r="DG267" s="98"/>
      <c r="DH267" s="98"/>
      <c r="DI267" s="98"/>
      <c r="DJ267" s="98"/>
      <c r="DK267" s="98"/>
      <c r="DL267" s="98"/>
      <c r="DM267" s="108"/>
      <c r="DN267" s="101"/>
      <c r="DO267" s="102"/>
      <c r="DT267" s="7"/>
      <c r="DU267" s="7"/>
      <c r="DV267" s="7"/>
      <c r="DW267" s="7"/>
      <c r="QU267" s="171">
        <v>0</v>
      </c>
      <c r="QV267" s="8">
        <v>0</v>
      </c>
      <c r="QW267" s="171">
        <v>0</v>
      </c>
      <c r="QX267" s="172"/>
      <c r="QY267" s="79">
        <v>0.52544368652532003</v>
      </c>
      <c r="QZ267" s="8">
        <v>2.9148079600000001</v>
      </c>
      <c r="RA267" s="7">
        <v>0.10328944</v>
      </c>
      <c r="RB267" s="7">
        <v>0.23699999999999999</v>
      </c>
      <c r="RC267" s="13">
        <v>0</v>
      </c>
      <c r="RD267" s="14">
        <v>-1.223182</v>
      </c>
      <c r="RE267" s="14">
        <v>0.92124482283999998</v>
      </c>
      <c r="RF267" s="1">
        <v>327</v>
      </c>
      <c r="RG267" s="14">
        <v>0.65079510772245852</v>
      </c>
      <c r="RH267" s="14">
        <v>0.27044971511754146</v>
      </c>
      <c r="RI267" s="1">
        <v>40</v>
      </c>
      <c r="RM267" s="7">
        <v>8.5356075515708146E-2</v>
      </c>
      <c r="RN267" s="7">
        <v>8.6471554949473756E-2</v>
      </c>
      <c r="RO267" s="7">
        <v>5.9753769636258558E-2</v>
      </c>
      <c r="RP267" s="5">
        <v>7084</v>
      </c>
      <c r="RQ267" s="5">
        <v>7747</v>
      </c>
      <c r="RR267" s="5">
        <v>10269</v>
      </c>
      <c r="RS267" s="7">
        <v>0.1290910416211094</v>
      </c>
      <c r="RT267" s="7">
        <v>0.13544179866428896</v>
      </c>
      <c r="RU267" s="7">
        <v>0.17983923223761406</v>
      </c>
      <c r="RV267" s="7">
        <v>0.21444711713681755</v>
      </c>
      <c r="RW267" s="7">
        <v>0.23959300187387261</v>
      </c>
    </row>
    <row r="268" spans="1:491" x14ac:dyDescent="0.2">
      <c r="A268" s="177"/>
      <c r="D268" s="70"/>
      <c r="E268" s="70"/>
      <c r="F268" s="70"/>
      <c r="G268" s="70"/>
      <c r="H268" s="70"/>
      <c r="I268" s="70"/>
      <c r="J268" s="70"/>
      <c r="P268" s="99"/>
      <c r="Q268" s="5"/>
      <c r="R268" s="5"/>
      <c r="W268" s="78"/>
      <c r="X268" s="78"/>
      <c r="Y268" s="78"/>
      <c r="Z268" s="78"/>
      <c r="AA268" s="78"/>
      <c r="AB268" s="78"/>
      <c r="AC268" s="78"/>
      <c r="AD268" s="78"/>
      <c r="AE268" s="98"/>
      <c r="AF268" s="98"/>
      <c r="AG268" s="98"/>
      <c r="AH268" s="98"/>
      <c r="AI268" s="98"/>
      <c r="AJ268" s="98"/>
      <c r="AK268" s="98"/>
      <c r="AL268" s="98"/>
      <c r="AM268" s="98"/>
      <c r="AN268" s="98"/>
      <c r="AO268" s="98"/>
      <c r="AP268" s="98"/>
      <c r="AQ268" s="98"/>
      <c r="AR268" s="98"/>
      <c r="AS268" s="98"/>
      <c r="AT268" s="98"/>
      <c r="AU268" s="98"/>
      <c r="AV268" s="98"/>
      <c r="AW268" s="98"/>
      <c r="BD268" s="98"/>
      <c r="BE268" s="98"/>
      <c r="BF268" s="98"/>
      <c r="BG268" s="98"/>
      <c r="BH268" s="78"/>
      <c r="BI268" s="98"/>
      <c r="BJ268" s="98"/>
      <c r="BK268" s="98"/>
      <c r="BL268" s="78"/>
      <c r="BM268" s="98"/>
      <c r="BN268" s="98"/>
      <c r="BO268" s="98"/>
      <c r="BP268" s="98"/>
      <c r="BQ268" s="98"/>
      <c r="BR268" s="98"/>
      <c r="BS268" s="98"/>
      <c r="BT268" s="98"/>
      <c r="BU268" s="98"/>
      <c r="BV268" s="98"/>
      <c r="BW268" s="98"/>
      <c r="BX268" s="98"/>
      <c r="BY268" s="98"/>
      <c r="BZ268" s="98"/>
      <c r="CA268" s="98"/>
      <c r="CB268" s="98"/>
      <c r="CC268" s="98"/>
      <c r="CD268" s="98"/>
      <c r="CE268" s="78"/>
      <c r="CF268" s="98"/>
      <c r="CG268" s="98"/>
      <c r="CH268" s="175"/>
      <c r="CT268" s="77"/>
      <c r="CZ268" s="100"/>
      <c r="DA268" s="5"/>
      <c r="DD268" s="7"/>
      <c r="DE268" s="7"/>
      <c r="DG268" s="98"/>
      <c r="DH268" s="98"/>
      <c r="DI268" s="98"/>
      <c r="DJ268" s="98"/>
      <c r="DK268" s="98"/>
      <c r="DL268" s="98"/>
      <c r="DM268" s="108"/>
      <c r="DN268" s="101"/>
      <c r="DO268" s="102"/>
      <c r="DT268" s="7"/>
      <c r="DU268" s="7"/>
      <c r="DV268" s="7"/>
      <c r="DW268" s="7"/>
      <c r="QT268" s="8">
        <v>1.3294262731055999</v>
      </c>
      <c r="QU268" s="171">
        <v>1.4409209629468787</v>
      </c>
      <c r="QV268" s="8">
        <v>1.5710693</v>
      </c>
      <c r="QW268" s="171">
        <v>1.6538851364236</v>
      </c>
      <c r="QX268" s="172">
        <v>5.2713038453236827E-2</v>
      </c>
      <c r="QY268" s="79">
        <v>8.0052150392251207</v>
      </c>
      <c r="QZ268" s="8">
        <v>9.4602821099999996</v>
      </c>
      <c r="RA268" s="7">
        <v>0.11921038</v>
      </c>
      <c r="RB268" s="7">
        <v>0.29599999999999999</v>
      </c>
      <c r="RC268" s="13">
        <v>0</v>
      </c>
      <c r="RD268" s="14">
        <v>-1.2785059999999999</v>
      </c>
      <c r="RE268" s="14">
        <v>0.91436362372000002</v>
      </c>
      <c r="RF268" s="1">
        <v>335</v>
      </c>
      <c r="RG268" s="14">
        <v>0.67453000619478809</v>
      </c>
      <c r="RH268" s="14">
        <v>0.23983361752521193</v>
      </c>
      <c r="RI268" s="1">
        <v>26</v>
      </c>
      <c r="RJ268" s="1">
        <v>5</v>
      </c>
      <c r="RM268" s="7">
        <v>6.6663115967115452E-2</v>
      </c>
      <c r="RN268" s="7">
        <v>7.730869263867253E-2</v>
      </c>
      <c r="RO268" s="7">
        <v>6.3990842053340699E-2</v>
      </c>
      <c r="RP268" s="5">
        <v>44152</v>
      </c>
      <c r="RQ268" s="5">
        <v>48162</v>
      </c>
      <c r="RR268" s="5">
        <v>50287</v>
      </c>
      <c r="RS268" s="7">
        <v>0.16796837848428245</v>
      </c>
      <c r="RT268" s="7">
        <v>0.16525415005387006</v>
      </c>
      <c r="RU268" s="7">
        <v>0.15600462860989692</v>
      </c>
      <c r="RV268" s="7">
        <v>0.23463149445139792</v>
      </c>
      <c r="RW268" s="7">
        <v>0.2199954706632376</v>
      </c>
    </row>
    <row r="269" spans="1:491" x14ac:dyDescent="0.2">
      <c r="A269" s="177"/>
      <c r="D269" s="70"/>
      <c r="E269" s="70"/>
      <c r="F269" s="70"/>
      <c r="G269" s="70"/>
      <c r="H269" s="70"/>
      <c r="I269" s="70"/>
      <c r="J269" s="70"/>
      <c r="P269" s="99"/>
      <c r="Q269" s="5"/>
      <c r="R269" s="5"/>
      <c r="W269" s="78"/>
      <c r="X269" s="78"/>
      <c r="Y269" s="78"/>
      <c r="Z269" s="78"/>
      <c r="AA269" s="78"/>
      <c r="AB269" s="78"/>
      <c r="AC269" s="78"/>
      <c r="AD269" s="78"/>
      <c r="AE269" s="98"/>
      <c r="AF269" s="98"/>
      <c r="AG269" s="98"/>
      <c r="AH269" s="98"/>
      <c r="AI269" s="98"/>
      <c r="AJ269" s="98"/>
      <c r="AK269" s="98"/>
      <c r="AL269" s="98"/>
      <c r="AM269" s="98"/>
      <c r="AN269" s="98"/>
      <c r="AO269" s="98"/>
      <c r="AP269" s="98"/>
      <c r="AQ269" s="98"/>
      <c r="AR269" s="98"/>
      <c r="AS269" s="98"/>
      <c r="AT269" s="98"/>
      <c r="AU269" s="98"/>
      <c r="AV269" s="98"/>
      <c r="AW269" s="98"/>
      <c r="BD269" s="98"/>
      <c r="BE269" s="98"/>
      <c r="BF269" s="98"/>
      <c r="BG269" s="98"/>
      <c r="BH269" s="78"/>
      <c r="BI269" s="98"/>
      <c r="BJ269" s="98"/>
      <c r="BK269" s="98"/>
      <c r="BL269" s="78"/>
      <c r="BM269" s="98"/>
      <c r="BN269" s="98"/>
      <c r="BO269" s="98"/>
      <c r="BP269" s="98"/>
      <c r="BQ269" s="98"/>
      <c r="BR269" s="98"/>
      <c r="BS269" s="98"/>
      <c r="BT269" s="98"/>
      <c r="BU269" s="98"/>
      <c r="BV269" s="98"/>
      <c r="BW269" s="98"/>
      <c r="BX269" s="98"/>
      <c r="BY269" s="98"/>
      <c r="BZ269" s="98"/>
      <c r="CA269" s="98"/>
      <c r="CB269" s="98"/>
      <c r="CC269" s="98"/>
      <c r="CD269" s="98"/>
      <c r="CE269" s="78"/>
      <c r="CF269" s="98"/>
      <c r="CG269" s="98"/>
      <c r="CH269" s="175"/>
      <c r="CT269" s="77"/>
      <c r="CZ269" s="100"/>
      <c r="DA269" s="5"/>
      <c r="DD269" s="7"/>
      <c r="DE269" s="7"/>
      <c r="DG269" s="98"/>
      <c r="DH269" s="98"/>
      <c r="DI269" s="98"/>
      <c r="DJ269" s="98"/>
      <c r="DK269" s="98"/>
      <c r="DL269" s="98"/>
      <c r="DM269" s="108"/>
      <c r="DN269" s="101"/>
      <c r="DO269" s="102"/>
      <c r="DT269" s="7"/>
      <c r="DU269" s="7"/>
      <c r="DV269" s="7"/>
      <c r="DW269" s="7"/>
      <c r="QU269" s="171">
        <v>0</v>
      </c>
      <c r="QV269" s="8">
        <v>0</v>
      </c>
      <c r="QW269" s="171">
        <v>0</v>
      </c>
      <c r="QX269" s="172"/>
      <c r="QY269" s="79">
        <v>2.1831075836935003</v>
      </c>
      <c r="QZ269" s="8">
        <v>10.5893335</v>
      </c>
      <c r="RA269" s="7">
        <v>7.668788E-2</v>
      </c>
      <c r="RB269" s="7">
        <v>0.13800000000000001</v>
      </c>
      <c r="RC269" s="13">
        <v>0</v>
      </c>
      <c r="RD269" s="14">
        <v>-0.34386499999999998</v>
      </c>
      <c r="RE269" s="14">
        <v>1.0306142712999999</v>
      </c>
      <c r="RF269" s="1">
        <v>176</v>
      </c>
      <c r="RG269" s="14">
        <v>0.8441832896553999</v>
      </c>
      <c r="RH269" s="14">
        <v>0.18643098164460004</v>
      </c>
      <c r="RI269" s="1">
        <v>156</v>
      </c>
      <c r="RM269" s="7">
        <v>8.0508967711067719E-2</v>
      </c>
      <c r="RN269" s="7">
        <v>7.0120242523054974E-2</v>
      </c>
      <c r="RO269" s="7">
        <v>5.9247238000124838E-2</v>
      </c>
      <c r="RP269" s="5">
        <v>9010</v>
      </c>
      <c r="RQ269" s="5">
        <v>9865</v>
      </c>
      <c r="RR269" s="5">
        <v>8811</v>
      </c>
      <c r="RS269" s="7">
        <v>0.11650912288415036</v>
      </c>
      <c r="RT269" s="7">
        <v>0.12565598410353085</v>
      </c>
      <c r="RU269" s="7">
        <v>0.10999313401160976</v>
      </c>
      <c r="RV269" s="7">
        <v>0.19701809059521808</v>
      </c>
      <c r="RW269" s="7">
        <v>0.16924037201173459</v>
      </c>
    </row>
    <row r="270" spans="1:491" x14ac:dyDescent="0.2">
      <c r="A270" s="177"/>
      <c r="D270" s="70"/>
      <c r="E270" s="70"/>
      <c r="F270" s="70"/>
      <c r="G270" s="70"/>
      <c r="H270" s="70"/>
      <c r="I270" s="70"/>
      <c r="J270" s="70"/>
      <c r="P270" s="99"/>
      <c r="Q270" s="5"/>
      <c r="R270" s="5"/>
      <c r="W270" s="78"/>
      <c r="X270" s="78"/>
      <c r="Y270" s="78"/>
      <c r="Z270" s="78"/>
      <c r="AA270" s="78"/>
      <c r="AB270" s="78"/>
      <c r="AC270" s="78"/>
      <c r="AD270" s="78"/>
      <c r="AE270" s="98"/>
      <c r="AF270" s="98"/>
      <c r="AG270" s="98"/>
      <c r="AH270" s="98"/>
      <c r="AI270" s="98"/>
      <c r="AJ270" s="98"/>
      <c r="AK270" s="98"/>
      <c r="AL270" s="98"/>
      <c r="AM270" s="98"/>
      <c r="AN270" s="98"/>
      <c r="AO270" s="98"/>
      <c r="AP270" s="98"/>
      <c r="AQ270" s="98"/>
      <c r="AR270" s="98"/>
      <c r="AS270" s="98"/>
      <c r="AT270" s="98"/>
      <c r="AU270" s="98"/>
      <c r="AV270" s="98"/>
      <c r="AW270" s="98"/>
      <c r="BD270" s="98"/>
      <c r="BE270" s="98"/>
      <c r="BF270" s="98"/>
      <c r="BG270" s="98"/>
      <c r="BH270" s="78"/>
      <c r="BI270" s="98"/>
      <c r="BJ270" s="98"/>
      <c r="BK270" s="98"/>
      <c r="BL270" s="78"/>
      <c r="BM270" s="98"/>
      <c r="BN270" s="98"/>
      <c r="BO270" s="98"/>
      <c r="BP270" s="98"/>
      <c r="BQ270" s="98"/>
      <c r="BR270" s="98"/>
      <c r="BS270" s="98"/>
      <c r="BT270" s="98"/>
      <c r="BU270" s="98"/>
      <c r="BV270" s="98"/>
      <c r="BW270" s="98"/>
      <c r="BX270" s="98"/>
      <c r="BY270" s="98"/>
      <c r="BZ270" s="98"/>
      <c r="CA270" s="98"/>
      <c r="CB270" s="98"/>
      <c r="CC270" s="98"/>
      <c r="CD270" s="98"/>
      <c r="CE270" s="78"/>
      <c r="CF270" s="98"/>
      <c r="CG270" s="98"/>
      <c r="CH270" s="175"/>
      <c r="CT270" s="77"/>
      <c r="CZ270" s="100"/>
      <c r="DA270" s="5"/>
      <c r="DD270" s="7"/>
      <c r="DE270" s="7"/>
      <c r="DG270" s="98"/>
      <c r="DH270" s="98"/>
      <c r="DI270" s="98"/>
      <c r="DJ270" s="98"/>
      <c r="DK270" s="98"/>
      <c r="DL270" s="98"/>
      <c r="DM270" s="108"/>
      <c r="DN270" s="101"/>
      <c r="DO270" s="102"/>
      <c r="DT270" s="7"/>
      <c r="DU270" s="7"/>
      <c r="DV270" s="7"/>
      <c r="DW270" s="7"/>
      <c r="QU270" s="171">
        <v>0</v>
      </c>
      <c r="QV270" s="8">
        <v>0</v>
      </c>
      <c r="QW270" s="171">
        <v>0</v>
      </c>
      <c r="QX270" s="172"/>
      <c r="QY270" s="79">
        <v>3.5500218937279997</v>
      </c>
      <c r="QZ270" s="8">
        <v>13.225327999999999</v>
      </c>
      <c r="RA270" s="7">
        <v>9.1926480000000005E-2</v>
      </c>
      <c r="RB270" s="7">
        <v>0.28799999999999998</v>
      </c>
      <c r="RC270" s="13">
        <v>0</v>
      </c>
      <c r="RD270" s="14">
        <v>-0.37043530000000002</v>
      </c>
      <c r="RE270" s="14">
        <v>1.027309457386</v>
      </c>
      <c r="RF270" s="1">
        <v>183</v>
      </c>
      <c r="RG270" s="14">
        <v>0.87079161648181946</v>
      </c>
      <c r="RH270" s="14">
        <v>0.15651784090418053</v>
      </c>
      <c r="RI270" s="1">
        <v>242</v>
      </c>
      <c r="RM270" s="7">
        <v>0.14307504318880884</v>
      </c>
      <c r="RN270" s="7">
        <v>0.14157242018350141</v>
      </c>
      <c r="RO270" s="7">
        <v>0.11083969720212092</v>
      </c>
      <c r="RP270" s="5">
        <v>12739</v>
      </c>
      <c r="RQ270" s="5">
        <v>12771</v>
      </c>
      <c r="RR270" s="5">
        <v>15042</v>
      </c>
      <c r="RS270" s="7">
        <v>0.10735263135718198</v>
      </c>
      <c r="RT270" s="7">
        <v>0.10565809830314964</v>
      </c>
      <c r="RU270" s="7">
        <v>0.12540434188148197</v>
      </c>
      <c r="RV270" s="7">
        <v>0.2504276745459908</v>
      </c>
      <c r="RW270" s="7">
        <v>0.23624403908360289</v>
      </c>
    </row>
    <row r="271" spans="1:491" x14ac:dyDescent="0.2">
      <c r="A271" s="177"/>
      <c r="D271" s="70"/>
      <c r="E271" s="70"/>
      <c r="F271" s="70"/>
      <c r="G271" s="70"/>
      <c r="H271" s="70"/>
      <c r="I271" s="70"/>
      <c r="J271" s="70"/>
      <c r="P271" s="99"/>
      <c r="Q271" s="5"/>
      <c r="R271" s="5"/>
      <c r="W271" s="78"/>
      <c r="X271" s="78"/>
      <c r="Y271" s="78"/>
      <c r="Z271" s="78"/>
      <c r="AA271" s="78"/>
      <c r="AB271" s="78"/>
      <c r="AC271" s="78"/>
      <c r="AD271" s="78"/>
      <c r="AE271" s="98"/>
      <c r="AF271" s="98"/>
      <c r="AG271" s="98"/>
      <c r="AH271" s="98"/>
      <c r="AI271" s="98"/>
      <c r="AJ271" s="98"/>
      <c r="AK271" s="98"/>
      <c r="AL271" s="98"/>
      <c r="AM271" s="98"/>
      <c r="AN271" s="98"/>
      <c r="AO271" s="98"/>
      <c r="AP271" s="98"/>
      <c r="AQ271" s="98"/>
      <c r="AR271" s="98"/>
      <c r="AS271" s="98"/>
      <c r="AT271" s="98"/>
      <c r="AU271" s="98"/>
      <c r="AV271" s="98"/>
      <c r="AW271" s="98"/>
      <c r="BD271" s="98"/>
      <c r="BE271" s="98"/>
      <c r="BF271" s="98"/>
      <c r="BG271" s="98"/>
      <c r="BH271" s="78"/>
      <c r="BI271" s="98"/>
      <c r="BJ271" s="98"/>
      <c r="BK271" s="98"/>
      <c r="BL271" s="78"/>
      <c r="BM271" s="98"/>
      <c r="BN271" s="98"/>
      <c r="BO271" s="98"/>
      <c r="BP271" s="98"/>
      <c r="BQ271" s="98"/>
      <c r="BR271" s="98"/>
      <c r="BS271" s="98"/>
      <c r="BT271" s="98"/>
      <c r="BU271" s="98"/>
      <c r="BV271" s="98"/>
      <c r="BW271" s="98"/>
      <c r="BX271" s="98"/>
      <c r="BY271" s="98"/>
      <c r="BZ271" s="98"/>
      <c r="CA271" s="98"/>
      <c r="CB271" s="98"/>
      <c r="CC271" s="98"/>
      <c r="CD271" s="98"/>
      <c r="CE271" s="78"/>
      <c r="CF271" s="98"/>
      <c r="CG271" s="98"/>
      <c r="CH271" s="175"/>
      <c r="CT271" s="77"/>
      <c r="CZ271" s="100"/>
      <c r="DA271" s="5"/>
      <c r="DD271" s="7"/>
      <c r="DE271" s="7"/>
      <c r="DG271" s="98"/>
      <c r="DH271" s="98"/>
      <c r="DI271" s="98"/>
      <c r="DJ271" s="98"/>
      <c r="DK271" s="98"/>
      <c r="DL271" s="98"/>
      <c r="DM271" s="108"/>
      <c r="DN271" s="101"/>
      <c r="DO271" s="102"/>
      <c r="DT271" s="7"/>
      <c r="DU271" s="7"/>
      <c r="DV271" s="7"/>
      <c r="DW271" s="7"/>
      <c r="QT271" s="8">
        <v>2.5959316919777997</v>
      </c>
      <c r="QU271" s="171">
        <v>2.500633730668183</v>
      </c>
      <c r="QV271" s="8">
        <v>6.7781373</v>
      </c>
      <c r="QW271" s="171">
        <v>6.52584946506341</v>
      </c>
      <c r="QX271" s="172">
        <v>-3.7220820967522994E-2</v>
      </c>
      <c r="QY271" s="79">
        <v>2.4669551014691402</v>
      </c>
      <c r="QZ271" s="8">
        <v>6.4413714899999999</v>
      </c>
      <c r="RA271" s="7">
        <v>0.10947407000000001</v>
      </c>
      <c r="RB271" s="7">
        <v>0.38700000000000001</v>
      </c>
      <c r="RC271" s="13">
        <v>0</v>
      </c>
      <c r="RD271" s="14">
        <v>-3.02218E-2</v>
      </c>
      <c r="RE271" s="14">
        <v>1.069625212516</v>
      </c>
      <c r="RF271" s="1">
        <v>118</v>
      </c>
      <c r="RG271" s="14">
        <v>0.92679120981561725</v>
      </c>
      <c r="RH271" s="14">
        <v>0.14283400270038271</v>
      </c>
      <c r="RI271" s="1">
        <v>166</v>
      </c>
      <c r="RM271" s="7">
        <v>7.9697121093167053E-2</v>
      </c>
      <c r="RN271" s="7">
        <v>7.2874594864123662E-2</v>
      </c>
      <c r="RO271" s="7">
        <v>8.2159540492873828E-2</v>
      </c>
      <c r="RP271" s="5">
        <v>23135</v>
      </c>
      <c r="RQ271" s="5">
        <v>25586</v>
      </c>
      <c r="RR271" s="5">
        <v>24652.999999999996</v>
      </c>
      <c r="RS271" s="7">
        <v>0.15010932968252216</v>
      </c>
      <c r="RT271" s="7">
        <v>0.15947394664672151</v>
      </c>
      <c r="RU271" s="7">
        <v>0.14689093855760521</v>
      </c>
      <c r="RV271" s="7">
        <v>0.22980645077568923</v>
      </c>
      <c r="RW271" s="7">
        <v>0.22905047905047904</v>
      </c>
    </row>
    <row r="272" spans="1:491" x14ac:dyDescent="0.2">
      <c r="A272" s="177"/>
      <c r="D272" s="70"/>
      <c r="E272" s="70"/>
      <c r="F272" s="70"/>
      <c r="G272" s="70"/>
      <c r="H272" s="70"/>
      <c r="I272" s="70"/>
      <c r="J272" s="70"/>
      <c r="P272" s="99"/>
      <c r="Q272" s="5"/>
      <c r="R272" s="5"/>
      <c r="W272" s="78"/>
      <c r="X272" s="78"/>
      <c r="Y272" s="78"/>
      <c r="Z272" s="78"/>
      <c r="AA272" s="78"/>
      <c r="AB272" s="78"/>
      <c r="AC272" s="78"/>
      <c r="AD272" s="78"/>
      <c r="AE272" s="98"/>
      <c r="AF272" s="98"/>
      <c r="AG272" s="98"/>
      <c r="AH272" s="98"/>
      <c r="AI272" s="98"/>
      <c r="AJ272" s="98"/>
      <c r="AK272" s="98"/>
      <c r="AL272" s="98"/>
      <c r="AM272" s="98"/>
      <c r="AN272" s="98"/>
      <c r="AO272" s="98"/>
      <c r="AP272" s="98"/>
      <c r="AQ272" s="98"/>
      <c r="AR272" s="98"/>
      <c r="AS272" s="98"/>
      <c r="AT272" s="98"/>
      <c r="AU272" s="98"/>
      <c r="AV272" s="98"/>
      <c r="AW272" s="98"/>
      <c r="BD272" s="98"/>
      <c r="BE272" s="98"/>
      <c r="BF272" s="98"/>
      <c r="BG272" s="98"/>
      <c r="BH272" s="78"/>
      <c r="BI272" s="98"/>
      <c r="BJ272" s="98"/>
      <c r="BK272" s="98"/>
      <c r="BL272" s="78"/>
      <c r="BM272" s="98"/>
      <c r="BN272" s="98"/>
      <c r="BO272" s="98"/>
      <c r="BP272" s="98"/>
      <c r="BQ272" s="98"/>
      <c r="BR272" s="98"/>
      <c r="BS272" s="98"/>
      <c r="BT272" s="98"/>
      <c r="BU272" s="98"/>
      <c r="BV272" s="98"/>
      <c r="BW272" s="98"/>
      <c r="BX272" s="98"/>
      <c r="BY272" s="98"/>
      <c r="BZ272" s="98"/>
      <c r="CA272" s="98"/>
      <c r="CB272" s="98"/>
      <c r="CC272" s="98"/>
      <c r="CD272" s="98"/>
      <c r="CE272" s="78"/>
      <c r="CF272" s="98"/>
      <c r="CG272" s="98"/>
      <c r="CH272" s="175"/>
      <c r="CT272" s="77"/>
      <c r="CZ272" s="100"/>
      <c r="DA272" s="5"/>
      <c r="DD272" s="7"/>
      <c r="DE272" s="7"/>
      <c r="DN272" s="101"/>
      <c r="DO272" s="102"/>
      <c r="DT272" s="7"/>
      <c r="DU272" s="7"/>
      <c r="DV272" s="7"/>
      <c r="DW272" s="7"/>
      <c r="QU272" s="171">
        <v>0</v>
      </c>
      <c r="QV272" s="8">
        <v>0</v>
      </c>
      <c r="QW272" s="171">
        <v>0</v>
      </c>
      <c r="QX272" s="172"/>
      <c r="QY272" s="79">
        <v>4.2025382016812998</v>
      </c>
      <c r="QZ272" s="8">
        <v>13.3105023</v>
      </c>
      <c r="RA272" s="7">
        <v>8.0268480000000003E-2</v>
      </c>
      <c r="RB272" s="7">
        <v>0.24099999999999999</v>
      </c>
      <c r="RC272" s="13">
        <v>0</v>
      </c>
      <c r="RD272" s="14">
        <v>-0.16779279999999999</v>
      </c>
      <c r="RE272" s="14">
        <v>1.052514131536</v>
      </c>
      <c r="RF272" s="1">
        <v>146</v>
      </c>
      <c r="RG272" s="14">
        <v>0.87866094241979675</v>
      </c>
      <c r="RH272" s="14">
        <v>0.17385318911620329</v>
      </c>
      <c r="RI272" s="1">
        <v>221</v>
      </c>
      <c r="RM272" s="7">
        <v>6.0206403943992286E-2</v>
      </c>
      <c r="RN272" s="7">
        <v>7.4243358348037441E-2</v>
      </c>
      <c r="RO272" s="7">
        <v>7.5992303154582996E-2</v>
      </c>
      <c r="RP272" s="5">
        <v>20759</v>
      </c>
      <c r="RQ272" s="5">
        <v>19104</v>
      </c>
      <c r="RR272" s="5">
        <v>18218</v>
      </c>
      <c r="RS272" s="7">
        <v>0.13087170046841212</v>
      </c>
      <c r="RT272" s="7">
        <v>0.13537702757286507</v>
      </c>
      <c r="RU272" s="7">
        <v>0.12793898705019804</v>
      </c>
      <c r="RV272" s="7">
        <v>0.19107810441240441</v>
      </c>
      <c r="RW272" s="7">
        <v>0.20393129020478104</v>
      </c>
    </row>
    <row r="273" spans="1:491" x14ac:dyDescent="0.2">
      <c r="A273" s="177"/>
      <c r="D273" s="70"/>
      <c r="E273" s="70"/>
      <c r="F273" s="70"/>
      <c r="G273" s="70"/>
      <c r="H273" s="70"/>
      <c r="I273" s="70"/>
      <c r="J273" s="70"/>
      <c r="P273" s="99"/>
      <c r="Q273" s="5"/>
      <c r="R273" s="5"/>
      <c r="W273" s="78"/>
      <c r="X273" s="78"/>
      <c r="Y273" s="78"/>
      <c r="Z273" s="78"/>
      <c r="AA273" s="78"/>
      <c r="AB273" s="78"/>
      <c r="AC273" s="78"/>
      <c r="AD273" s="78"/>
      <c r="AE273" s="98"/>
      <c r="AF273" s="98"/>
      <c r="AG273" s="98"/>
      <c r="AH273" s="98"/>
      <c r="AI273" s="98"/>
      <c r="AJ273" s="98"/>
      <c r="AK273" s="98"/>
      <c r="AL273" s="98"/>
      <c r="AM273" s="98"/>
      <c r="AN273" s="98"/>
      <c r="AO273" s="98"/>
      <c r="AP273" s="98"/>
      <c r="AQ273" s="98"/>
      <c r="AR273" s="98"/>
      <c r="AS273" s="98"/>
      <c r="AT273" s="98"/>
      <c r="AU273" s="98"/>
      <c r="AV273" s="98"/>
      <c r="AW273" s="98"/>
      <c r="BD273" s="98"/>
      <c r="BE273" s="98"/>
      <c r="BF273" s="98"/>
      <c r="BG273" s="98"/>
      <c r="BH273" s="78"/>
      <c r="BI273" s="98"/>
      <c r="BJ273" s="98"/>
      <c r="BK273" s="98"/>
      <c r="BL273" s="78"/>
      <c r="BM273" s="98"/>
      <c r="BN273" s="98"/>
      <c r="BO273" s="98"/>
      <c r="BP273" s="98"/>
      <c r="BQ273" s="98"/>
      <c r="BR273" s="98"/>
      <c r="BS273" s="98"/>
      <c r="BT273" s="98"/>
      <c r="BU273" s="98"/>
      <c r="BV273" s="98"/>
      <c r="BW273" s="98"/>
      <c r="BX273" s="98"/>
      <c r="BY273" s="98"/>
      <c r="BZ273" s="98"/>
      <c r="CA273" s="98"/>
      <c r="CB273" s="98"/>
      <c r="CC273" s="98"/>
      <c r="CD273" s="98"/>
      <c r="CE273" s="78"/>
      <c r="CF273" s="98"/>
      <c r="CG273" s="98"/>
      <c r="CH273" s="175"/>
      <c r="CT273" s="77"/>
      <c r="CZ273" s="100"/>
      <c r="DA273" s="5"/>
      <c r="DD273" s="7"/>
      <c r="DE273" s="7"/>
      <c r="DN273" s="101"/>
      <c r="DO273" s="102"/>
      <c r="DT273" s="7"/>
      <c r="DU273" s="7"/>
      <c r="DV273" s="7"/>
      <c r="DW273" s="7"/>
      <c r="QT273" s="8">
        <v>2.6682006934634002</v>
      </c>
      <c r="QU273" s="171">
        <v>2.2187207829769218</v>
      </c>
      <c r="QV273" s="8">
        <v>10.7331661</v>
      </c>
      <c r="QW273" s="171">
        <v>8.7996985078565597</v>
      </c>
      <c r="QX273" s="172">
        <v>-0.18013953889555856</v>
      </c>
      <c r="QY273" s="79">
        <v>4.2890220138424002</v>
      </c>
      <c r="QZ273" s="8">
        <v>17.253119600000002</v>
      </c>
      <c r="RA273" s="7">
        <v>9.8048319999999994E-2</v>
      </c>
      <c r="RB273" s="7">
        <v>0.40200000000000002</v>
      </c>
      <c r="RC273" s="13">
        <v>0</v>
      </c>
      <c r="RD273" s="14">
        <v>0.69586340000000002</v>
      </c>
      <c r="RE273" s="14">
        <v>1.1599356896919999</v>
      </c>
      <c r="RF273" s="1">
        <v>36</v>
      </c>
      <c r="RG273" s="14">
        <v>0.94360345434732029</v>
      </c>
      <c r="RH273" s="14">
        <v>0.2163322353446796</v>
      </c>
      <c r="RI273" s="1">
        <v>103</v>
      </c>
      <c r="RM273" s="7">
        <v>4.9425570510380039E-2</v>
      </c>
      <c r="RN273" s="7"/>
      <c r="RO273" s="7">
        <v>5.4099406567091127E-2</v>
      </c>
      <c r="RP273" s="5">
        <v>30231</v>
      </c>
      <c r="RQ273" s="5"/>
      <c r="RR273" s="5">
        <v>40391</v>
      </c>
      <c r="RS273" s="7">
        <v>0.33851029046200704</v>
      </c>
      <c r="RT273" s="7"/>
      <c r="RU273" s="7">
        <v>0.35300955260926942</v>
      </c>
      <c r="RV273" s="7">
        <v>0.38793586097238708</v>
      </c>
      <c r="RW273" s="7">
        <v>0.40710895917636053</v>
      </c>
    </row>
    <row r="274" spans="1:491" x14ac:dyDescent="0.2">
      <c r="A274" s="177"/>
      <c r="D274" s="70"/>
      <c r="E274" s="70"/>
      <c r="F274" s="70"/>
      <c r="G274" s="70"/>
      <c r="H274" s="70"/>
      <c r="I274" s="70"/>
      <c r="J274" s="70"/>
      <c r="P274" s="99"/>
      <c r="Q274" s="5"/>
      <c r="R274" s="5"/>
      <c r="W274" s="78"/>
      <c r="X274" s="78"/>
      <c r="Y274" s="78"/>
      <c r="Z274" s="78"/>
      <c r="AA274" s="78"/>
      <c r="AB274" s="78"/>
      <c r="AC274" s="78"/>
      <c r="AD274" s="78"/>
      <c r="AE274" s="98"/>
      <c r="AF274" s="98"/>
      <c r="AG274" s="98"/>
      <c r="AH274" s="98"/>
      <c r="AI274" s="98"/>
      <c r="AJ274" s="98"/>
      <c r="AK274" s="98"/>
      <c r="AL274" s="98"/>
      <c r="AM274" s="98"/>
      <c r="AN274" s="98"/>
      <c r="AO274" s="98"/>
      <c r="AP274" s="98"/>
      <c r="AQ274" s="98"/>
      <c r="AR274" s="98"/>
      <c r="AS274" s="98"/>
      <c r="AT274" s="98"/>
      <c r="AU274" s="98"/>
      <c r="AV274" s="98"/>
      <c r="AW274" s="98"/>
      <c r="BD274" s="98"/>
      <c r="BE274" s="98"/>
      <c r="BF274" s="98"/>
      <c r="BG274" s="98"/>
      <c r="BH274" s="78"/>
      <c r="BI274" s="98"/>
      <c r="BJ274" s="98"/>
      <c r="BK274" s="98"/>
      <c r="BL274" s="78"/>
      <c r="BM274" s="98"/>
      <c r="BN274" s="98"/>
      <c r="BO274" s="98"/>
      <c r="BP274" s="98"/>
      <c r="BQ274" s="98"/>
      <c r="BR274" s="98"/>
      <c r="BS274" s="98"/>
      <c r="BT274" s="98"/>
      <c r="BU274" s="98"/>
      <c r="BV274" s="98"/>
      <c r="BW274" s="98"/>
      <c r="BX274" s="98"/>
      <c r="BY274" s="98"/>
      <c r="BZ274" s="98"/>
      <c r="CA274" s="98"/>
      <c r="CB274" s="98"/>
      <c r="CC274" s="98"/>
      <c r="CD274" s="98"/>
      <c r="CE274" s="78"/>
      <c r="CF274" s="98"/>
      <c r="CG274" s="98"/>
      <c r="CH274" s="175"/>
      <c r="CT274" s="77"/>
      <c r="CZ274" s="100"/>
      <c r="DA274" s="5"/>
      <c r="DD274" s="7"/>
      <c r="DE274" s="7"/>
      <c r="DN274" s="101"/>
      <c r="DO274" s="102"/>
      <c r="DT274" s="7"/>
      <c r="DU274" s="7"/>
      <c r="DV274" s="7"/>
      <c r="DW274" s="7"/>
      <c r="QT274" s="8"/>
      <c r="QU274" s="171">
        <v>3.6560205715618999</v>
      </c>
      <c r="QV274" s="8">
        <v>0</v>
      </c>
      <c r="QW274" s="171">
        <v>6.5203529309533108</v>
      </c>
      <c r="QX274" s="172"/>
      <c r="QY274" s="79">
        <v>3.2225744870378401</v>
      </c>
      <c r="QZ274" s="8">
        <v>5.8738147600000001</v>
      </c>
      <c r="RA274" s="7">
        <v>9.9054690000000001E-2</v>
      </c>
      <c r="RB274" s="7">
        <v>0.27200000000000002</v>
      </c>
      <c r="RC274" s="13">
        <v>0</v>
      </c>
      <c r="RD274" s="14">
        <v>-0.1630114</v>
      </c>
      <c r="RE274" s="14">
        <v>1.0531088420679999</v>
      </c>
      <c r="RF274" s="1">
        <v>145</v>
      </c>
      <c r="RG274" s="14">
        <v>0.8580261868566379</v>
      </c>
      <c r="RH274" s="14">
        <v>0.19508265521136203</v>
      </c>
      <c r="RI274" s="1">
        <v>169</v>
      </c>
      <c r="RM274" s="7">
        <v>6.9801727461215476E-2</v>
      </c>
      <c r="RN274" s="7">
        <v>6.6941785178030053E-2</v>
      </c>
      <c r="RO274" s="7">
        <v>4.7741145069898704E-2</v>
      </c>
      <c r="RP274" s="5">
        <v>27164</v>
      </c>
      <c r="RQ274" s="5">
        <v>29174.000000000004</v>
      </c>
      <c r="RR274" s="5">
        <v>34877</v>
      </c>
      <c r="RS274" s="7">
        <v>0.14151012200585544</v>
      </c>
      <c r="RT274" s="7">
        <v>0.13950708199041709</v>
      </c>
      <c r="RU274" s="7">
        <v>0.15260451989761317</v>
      </c>
      <c r="RV274" s="7">
        <v>0.21131184946707093</v>
      </c>
      <c r="RW274" s="7">
        <v>0.20034566496751188</v>
      </c>
    </row>
    <row r="275" spans="1:491" x14ac:dyDescent="0.2">
      <c r="A275" s="177"/>
      <c r="D275" s="70"/>
      <c r="E275" s="70"/>
      <c r="F275" s="70"/>
      <c r="G275" s="70"/>
      <c r="H275" s="70"/>
      <c r="I275" s="70"/>
      <c r="J275" s="70"/>
      <c r="P275" s="99"/>
      <c r="Q275" s="5"/>
      <c r="R275" s="5"/>
      <c r="W275" s="78"/>
      <c r="X275" s="78"/>
      <c r="Y275" s="78"/>
      <c r="Z275" s="78"/>
      <c r="AA275" s="78"/>
      <c r="AB275" s="78"/>
      <c r="AC275" s="78"/>
      <c r="AD275" s="78"/>
      <c r="AE275" s="98"/>
      <c r="AF275" s="98"/>
      <c r="AG275" s="98"/>
      <c r="AH275" s="98"/>
      <c r="AI275" s="98"/>
      <c r="AJ275" s="98"/>
      <c r="AK275" s="98"/>
      <c r="AL275" s="98"/>
      <c r="AM275" s="98"/>
      <c r="AN275" s="98"/>
      <c r="AO275" s="98"/>
      <c r="AP275" s="98"/>
      <c r="AQ275" s="98"/>
      <c r="AR275" s="98"/>
      <c r="AS275" s="98"/>
      <c r="AT275" s="98"/>
      <c r="AU275" s="98"/>
      <c r="AV275" s="98"/>
      <c r="AW275" s="98"/>
      <c r="BD275" s="98"/>
      <c r="BE275" s="98"/>
      <c r="BF275" s="98"/>
      <c r="BG275" s="98"/>
      <c r="BH275" s="78"/>
      <c r="BI275" s="98"/>
      <c r="BJ275" s="98"/>
      <c r="BK275" s="98"/>
      <c r="BL275" s="78"/>
      <c r="BM275" s="98"/>
      <c r="BN275" s="98"/>
      <c r="BO275" s="98"/>
      <c r="BP275" s="98"/>
      <c r="BQ275" s="98"/>
      <c r="BR275" s="98"/>
      <c r="BS275" s="98"/>
      <c r="BT275" s="98"/>
      <c r="BU275" s="98"/>
      <c r="BV275" s="98"/>
      <c r="BW275" s="98"/>
      <c r="BX275" s="98"/>
      <c r="BY275" s="98"/>
      <c r="BZ275" s="98"/>
      <c r="CA275" s="98"/>
      <c r="CB275" s="98"/>
      <c r="CC275" s="98"/>
      <c r="CD275" s="98"/>
      <c r="CE275" s="78"/>
      <c r="CF275" s="98"/>
      <c r="CG275" s="98"/>
      <c r="CH275" s="175"/>
      <c r="CT275" s="77"/>
      <c r="CZ275" s="100"/>
      <c r="DA275" s="5"/>
      <c r="DD275" s="7"/>
      <c r="DE275" s="7"/>
      <c r="DN275" s="101"/>
      <c r="DO275" s="102"/>
      <c r="DT275" s="7"/>
      <c r="DU275" s="7"/>
      <c r="DV275" s="7"/>
      <c r="DW275" s="7"/>
      <c r="QT275" s="8"/>
      <c r="QU275" s="171">
        <v>0</v>
      </c>
      <c r="QV275" s="8">
        <v>4.0601583400000001</v>
      </c>
      <c r="QW275" s="171">
        <v>0</v>
      </c>
      <c r="QX275" s="172"/>
      <c r="QY275" s="79">
        <v>4.8360634159179199</v>
      </c>
      <c r="QZ275" s="8">
        <v>9.1375439600000004</v>
      </c>
      <c r="RA275" s="7">
        <v>0.10633803999999999</v>
      </c>
      <c r="RB275" s="7">
        <v>0.314</v>
      </c>
      <c r="RC275" s="13">
        <v>0</v>
      </c>
      <c r="RD275" s="14">
        <v>-1.29616</v>
      </c>
      <c r="RE275" s="14">
        <v>0.91216781920000001</v>
      </c>
      <c r="RF275" s="1">
        <v>341</v>
      </c>
      <c r="RG275" s="14">
        <v>0.72185839313649958</v>
      </c>
      <c r="RH275" s="14">
        <v>0.19030942606350043</v>
      </c>
      <c r="RI275" s="1">
        <v>177</v>
      </c>
      <c r="RM275" s="7">
        <v>6.1185557416713193E-2</v>
      </c>
      <c r="RN275" s="7">
        <v>5.8743565576741825E-2</v>
      </c>
      <c r="RO275" s="7">
        <v>6.0272888700788486E-2</v>
      </c>
      <c r="RP275" s="5">
        <v>18562</v>
      </c>
      <c r="RQ275" s="5">
        <v>26018</v>
      </c>
      <c r="RR275" s="5">
        <v>27300</v>
      </c>
      <c r="RS275" s="7">
        <v>0.12338145755231182</v>
      </c>
      <c r="RT275" s="7">
        <v>0.15719326228280045</v>
      </c>
      <c r="RU275" s="7">
        <v>0.12558768596638115</v>
      </c>
      <c r="RV275" s="7">
        <v>0.184567014969025</v>
      </c>
      <c r="RW275" s="7">
        <v>0.18586057466716963</v>
      </c>
    </row>
    <row r="276" spans="1:491" x14ac:dyDescent="0.2">
      <c r="A276" s="177"/>
      <c r="D276" s="70"/>
      <c r="E276" s="70"/>
      <c r="F276" s="70"/>
      <c r="G276" s="70"/>
      <c r="H276" s="70"/>
      <c r="I276" s="70"/>
      <c r="J276" s="70"/>
      <c r="P276" s="99"/>
      <c r="Q276" s="5"/>
      <c r="R276" s="5"/>
      <c r="W276" s="78"/>
      <c r="X276" s="78"/>
      <c r="Y276" s="78"/>
      <c r="Z276" s="78"/>
      <c r="AA276" s="78"/>
      <c r="AB276" s="78"/>
      <c r="AC276" s="78"/>
      <c r="AD276" s="78"/>
      <c r="AE276" s="98"/>
      <c r="AF276" s="98"/>
      <c r="AG276" s="98"/>
      <c r="AH276" s="98"/>
      <c r="AI276" s="98"/>
      <c r="AJ276" s="98"/>
      <c r="AK276" s="98"/>
      <c r="AL276" s="98"/>
      <c r="AM276" s="98"/>
      <c r="AN276" s="98"/>
      <c r="AO276" s="98"/>
      <c r="AP276" s="98"/>
      <c r="AQ276" s="98"/>
      <c r="AR276" s="98"/>
      <c r="AS276" s="98"/>
      <c r="AT276" s="98"/>
      <c r="AU276" s="98"/>
      <c r="AV276" s="98"/>
      <c r="AW276" s="98"/>
      <c r="BD276" s="98"/>
      <c r="BE276" s="98"/>
      <c r="BF276" s="98"/>
      <c r="BG276" s="98"/>
      <c r="BH276" s="78"/>
      <c r="BI276" s="98"/>
      <c r="BJ276" s="98"/>
      <c r="BK276" s="98"/>
      <c r="BL276" s="78"/>
      <c r="BM276" s="98"/>
      <c r="BN276" s="98"/>
      <c r="BO276" s="98"/>
      <c r="BP276" s="98"/>
      <c r="BQ276" s="98"/>
      <c r="BR276" s="98"/>
      <c r="BS276" s="98"/>
      <c r="BT276" s="98"/>
      <c r="BU276" s="98"/>
      <c r="BV276" s="98"/>
      <c r="BW276" s="98"/>
      <c r="BX276" s="98"/>
      <c r="BY276" s="98"/>
      <c r="BZ276" s="98"/>
      <c r="CA276" s="98"/>
      <c r="CB276" s="98"/>
      <c r="CC276" s="98"/>
      <c r="CD276" s="98"/>
      <c r="CE276" s="78"/>
      <c r="CF276" s="98"/>
      <c r="CG276" s="98"/>
      <c r="CH276" s="175"/>
      <c r="CT276" s="77"/>
      <c r="CZ276" s="100"/>
      <c r="DA276" s="5"/>
      <c r="DD276" s="7"/>
      <c r="DE276" s="7"/>
      <c r="DN276" s="101"/>
      <c r="DO276" s="102"/>
      <c r="DT276" s="7"/>
      <c r="DU276" s="7"/>
      <c r="DV276" s="7"/>
      <c r="DW276" s="7"/>
      <c r="QU276" s="171">
        <v>0</v>
      </c>
      <c r="QV276" s="8">
        <v>0</v>
      </c>
      <c r="QW276" s="171">
        <v>0</v>
      </c>
      <c r="QX276" s="172"/>
      <c r="QY276" s="79">
        <v>5.3068337149516003</v>
      </c>
      <c r="QZ276" s="8">
        <v>13.1099614</v>
      </c>
      <c r="RA276" s="7">
        <v>7.9718250000000004E-2</v>
      </c>
      <c r="RB276" s="7">
        <v>0.20699999999999999</v>
      </c>
      <c r="RC276" s="13">
        <v>0</v>
      </c>
      <c r="RD276" s="14">
        <v>-1.2474810000000001</v>
      </c>
      <c r="RE276" s="14">
        <v>0.91822251321999993</v>
      </c>
      <c r="RF276" s="1">
        <v>330</v>
      </c>
      <c r="RG276" s="14">
        <v>0.92351876450371573</v>
      </c>
      <c r="RH276" s="14">
        <v>-5.2962512837158027E-3</v>
      </c>
      <c r="RI276" s="1">
        <v>309</v>
      </c>
      <c r="RM276" s="7">
        <v>4.0101572722242046E-2</v>
      </c>
      <c r="RN276" s="7">
        <v>3.3142666624990887E-2</v>
      </c>
      <c r="RO276" s="7">
        <v>3.4134489671402424E-2</v>
      </c>
      <c r="RP276" s="5">
        <v>24281.999999999996</v>
      </c>
      <c r="RQ276" s="5">
        <v>24016</v>
      </c>
      <c r="RR276" s="5">
        <v>20339</v>
      </c>
      <c r="RS276" s="7">
        <v>0.12557987991249436</v>
      </c>
      <c r="RT276" s="7">
        <v>0.12511070129924254</v>
      </c>
      <c r="RU276" s="7">
        <v>0.11079817833173537</v>
      </c>
      <c r="RV276" s="7">
        <v>0.16568145263473641</v>
      </c>
      <c r="RW276" s="7">
        <v>0.14493266800313781</v>
      </c>
    </row>
    <row r="277" spans="1:491" x14ac:dyDescent="0.2">
      <c r="A277" s="177"/>
      <c r="D277" s="70"/>
      <c r="E277" s="70"/>
      <c r="F277" s="70"/>
      <c r="G277" s="70"/>
      <c r="H277" s="70"/>
      <c r="I277" s="70"/>
      <c r="J277" s="70"/>
      <c r="P277" s="99"/>
      <c r="Q277" s="5"/>
      <c r="R277" s="5"/>
      <c r="W277" s="78"/>
      <c r="X277" s="78"/>
      <c r="Y277" s="78"/>
      <c r="Z277" s="78"/>
      <c r="AA277" s="78"/>
      <c r="AB277" s="78"/>
      <c r="AC277" s="78"/>
      <c r="AD277" s="78"/>
      <c r="AE277" s="98"/>
      <c r="AF277" s="98"/>
      <c r="AG277" s="98"/>
      <c r="AH277" s="98"/>
      <c r="AI277" s="98"/>
      <c r="AJ277" s="98"/>
      <c r="AK277" s="98"/>
      <c r="AL277" s="98"/>
      <c r="AM277" s="98"/>
      <c r="AN277" s="98"/>
      <c r="AO277" s="98"/>
      <c r="AP277" s="98"/>
      <c r="AQ277" s="98"/>
      <c r="AR277" s="98"/>
      <c r="AS277" s="98"/>
      <c r="AT277" s="98"/>
      <c r="AU277" s="98"/>
      <c r="AV277" s="98"/>
      <c r="AW277" s="98"/>
      <c r="BD277" s="98"/>
      <c r="BE277" s="98"/>
      <c r="BF277" s="98"/>
      <c r="BG277" s="98"/>
      <c r="BH277" s="78"/>
      <c r="BI277" s="98"/>
      <c r="BJ277" s="98"/>
      <c r="BK277" s="98"/>
      <c r="BL277" s="78"/>
      <c r="BM277" s="98"/>
      <c r="BN277" s="98"/>
      <c r="BO277" s="98"/>
      <c r="BP277" s="98"/>
      <c r="BQ277" s="98"/>
      <c r="BR277" s="98"/>
      <c r="BS277" s="98"/>
      <c r="BT277" s="98"/>
      <c r="BU277" s="98"/>
      <c r="BV277" s="98"/>
      <c r="BW277" s="98"/>
      <c r="BX277" s="98"/>
      <c r="BY277" s="98"/>
      <c r="BZ277" s="98"/>
      <c r="CA277" s="98"/>
      <c r="CB277" s="98"/>
      <c r="CC277" s="98"/>
      <c r="CD277" s="98"/>
      <c r="CE277" s="78"/>
      <c r="CF277" s="98"/>
      <c r="CG277" s="98"/>
      <c r="CH277" s="175"/>
      <c r="CT277" s="77"/>
      <c r="CZ277" s="100"/>
      <c r="DA277" s="5"/>
      <c r="DD277" s="7"/>
      <c r="DE277" s="7"/>
      <c r="DN277" s="101"/>
      <c r="DO277" s="102"/>
      <c r="DT277" s="7"/>
      <c r="DU277" s="7"/>
      <c r="DV277" s="7"/>
      <c r="DW277" s="7"/>
      <c r="QU277" s="171">
        <v>0</v>
      </c>
      <c r="QV277" s="8">
        <v>0</v>
      </c>
      <c r="QW277" s="171">
        <v>0</v>
      </c>
      <c r="QX277" s="172"/>
      <c r="QY277" s="79">
        <v>4.4843506053594995</v>
      </c>
      <c r="QZ277" s="8">
        <v>21.971663499999998</v>
      </c>
      <c r="RA277" s="7">
        <v>0.10311434</v>
      </c>
      <c r="RB277" s="7">
        <v>0</v>
      </c>
      <c r="RC277" s="13">
        <v>0</v>
      </c>
      <c r="RD277" s="14">
        <v>-1.0661849999999999</v>
      </c>
      <c r="RE277" s="14">
        <v>0.94077210970000003</v>
      </c>
      <c r="RF277" s="1">
        <v>305</v>
      </c>
      <c r="RG277" s="14">
        <v>0.72013296344515942</v>
      </c>
      <c r="RH277" s="14">
        <v>0.2206391462548406</v>
      </c>
      <c r="RI277" s="1">
        <v>75</v>
      </c>
      <c r="RM277" s="7">
        <v>6.2490733031467773E-2</v>
      </c>
      <c r="RN277" s="7">
        <v>5.9024050114550704E-2</v>
      </c>
      <c r="RO277" s="7">
        <v>6.7467419110462112E-2</v>
      </c>
      <c r="RP277" s="5">
        <v>5886</v>
      </c>
      <c r="RQ277" s="5">
        <v>6813.0000000000009</v>
      </c>
      <c r="RR277" s="5">
        <v>5901</v>
      </c>
      <c r="RS277" s="7">
        <v>6.7132771422379875E-2</v>
      </c>
      <c r="RT277" s="7">
        <v>7.5404247783692854E-2</v>
      </c>
      <c r="RU277" s="7">
        <v>6.4788484974912436E-2</v>
      </c>
      <c r="RV277" s="7">
        <v>0.12962350445384765</v>
      </c>
      <c r="RW277" s="7">
        <v>0.13225590408537455</v>
      </c>
    </row>
    <row r="278" spans="1:491" x14ac:dyDescent="0.2">
      <c r="A278" s="177"/>
      <c r="D278" s="70"/>
      <c r="E278" s="70"/>
      <c r="F278" s="70"/>
      <c r="G278" s="70"/>
      <c r="H278" s="70"/>
      <c r="I278" s="70"/>
      <c r="J278" s="70"/>
      <c r="P278" s="99"/>
      <c r="Q278" s="5"/>
      <c r="R278" s="5"/>
      <c r="W278" s="78"/>
      <c r="X278" s="78"/>
      <c r="Y278" s="78"/>
      <c r="Z278" s="78"/>
      <c r="AA278" s="78"/>
      <c r="AB278" s="78"/>
      <c r="AC278" s="78"/>
      <c r="AD278" s="78"/>
      <c r="AE278" s="98"/>
      <c r="AF278" s="98"/>
      <c r="AG278" s="98"/>
      <c r="AH278" s="98"/>
      <c r="AI278" s="98"/>
      <c r="AJ278" s="98"/>
      <c r="AK278" s="98"/>
      <c r="AL278" s="98"/>
      <c r="AM278" s="98"/>
      <c r="AN278" s="98"/>
      <c r="AO278" s="98"/>
      <c r="AP278" s="98"/>
      <c r="AQ278" s="98"/>
      <c r="AR278" s="98"/>
      <c r="AS278" s="98"/>
      <c r="AT278" s="98"/>
      <c r="AU278" s="98"/>
      <c r="AV278" s="98"/>
      <c r="AW278" s="98"/>
      <c r="BD278" s="98"/>
      <c r="BE278" s="98"/>
      <c r="BF278" s="98"/>
      <c r="BG278" s="98"/>
      <c r="BH278" s="78"/>
      <c r="BI278" s="98"/>
      <c r="BJ278" s="98"/>
      <c r="BK278" s="98"/>
      <c r="BL278" s="78"/>
      <c r="BM278" s="98"/>
      <c r="BN278" s="98"/>
      <c r="BO278" s="98"/>
      <c r="BP278" s="98"/>
      <c r="BQ278" s="98"/>
      <c r="BR278" s="98"/>
      <c r="BS278" s="98"/>
      <c r="BT278" s="98"/>
      <c r="BU278" s="98"/>
      <c r="BV278" s="98"/>
      <c r="BW278" s="98"/>
      <c r="BX278" s="98"/>
      <c r="BY278" s="98"/>
      <c r="BZ278" s="98"/>
      <c r="CA278" s="98"/>
      <c r="CB278" s="98"/>
      <c r="CC278" s="98"/>
      <c r="CD278" s="98"/>
      <c r="CE278" s="78"/>
      <c r="CF278" s="98"/>
      <c r="CG278" s="98"/>
      <c r="CH278" s="175"/>
      <c r="CT278" s="77"/>
      <c r="CZ278" s="100"/>
      <c r="DA278" s="5"/>
      <c r="DD278" s="7"/>
      <c r="DE278" s="7"/>
      <c r="DN278" s="101"/>
      <c r="DO278" s="102"/>
      <c r="DT278" s="7"/>
      <c r="DU278" s="7"/>
      <c r="DV278" s="7"/>
      <c r="DW278" s="7"/>
      <c r="QT278" s="8">
        <v>4.3393730141283999</v>
      </c>
      <c r="QU278" s="171">
        <v>7.6973408450712357</v>
      </c>
      <c r="QV278" s="8">
        <v>12.0395003</v>
      </c>
      <c r="QW278" s="171">
        <v>21.23211085631166</v>
      </c>
      <c r="QX278" s="172">
        <v>0.76353754950374975</v>
      </c>
      <c r="QY278" s="79">
        <v>2.6668584970222802</v>
      </c>
      <c r="QZ278" s="8">
        <v>7.39914351</v>
      </c>
      <c r="RA278" s="7">
        <v>0.13160194</v>
      </c>
      <c r="RB278" s="7">
        <v>0.42899999999999999</v>
      </c>
      <c r="RC278" s="13">
        <v>1</v>
      </c>
      <c r="RD278" s="14">
        <v>1.2350429999999999</v>
      </c>
      <c r="RE278" s="14">
        <v>1.2269988483400001</v>
      </c>
      <c r="RF278" s="1">
        <v>9</v>
      </c>
      <c r="RG278" s="14">
        <v>0.87716821917082199</v>
      </c>
      <c r="RH278" s="14">
        <v>0.34983062916917806</v>
      </c>
      <c r="RI278" s="1">
        <v>25</v>
      </c>
      <c r="RM278" s="7">
        <v>6.6138923127569499E-2</v>
      </c>
      <c r="RN278" s="7">
        <v>6.3263274491384025E-2</v>
      </c>
      <c r="RO278" s="7">
        <v>5.8016265781386911E-2</v>
      </c>
      <c r="RP278" s="5">
        <v>19308</v>
      </c>
      <c r="RQ278" s="5">
        <v>22531</v>
      </c>
      <c r="RR278" s="5">
        <v>30595</v>
      </c>
      <c r="RS278" s="7">
        <v>0.14781922997419977</v>
      </c>
      <c r="RT278" s="7">
        <v>0.15795488004935432</v>
      </c>
      <c r="RU278" s="7">
        <v>0.18879043305483223</v>
      </c>
      <c r="RV278" s="7">
        <v>0.21395815310176927</v>
      </c>
      <c r="RW278" s="7">
        <v>0.24680669883621914</v>
      </c>
    </row>
    <row r="279" spans="1:491" x14ac:dyDescent="0.2">
      <c r="A279" s="177"/>
      <c r="D279" s="70"/>
      <c r="E279" s="70"/>
      <c r="F279" s="70"/>
      <c r="G279" s="70"/>
      <c r="H279" s="70"/>
      <c r="I279" s="70"/>
      <c r="J279" s="70"/>
      <c r="P279" s="99"/>
      <c r="Q279" s="5"/>
      <c r="R279" s="5"/>
      <c r="W279" s="78"/>
      <c r="X279" s="78"/>
      <c r="Y279" s="78"/>
      <c r="Z279" s="78"/>
      <c r="AA279" s="78"/>
      <c r="AB279" s="78"/>
      <c r="AC279" s="78"/>
      <c r="AD279" s="78"/>
      <c r="AE279" s="98"/>
      <c r="AF279" s="98"/>
      <c r="AG279" s="98"/>
      <c r="AH279" s="98"/>
      <c r="AI279" s="98"/>
      <c r="AJ279" s="98"/>
      <c r="AK279" s="98"/>
      <c r="AL279" s="98"/>
      <c r="AM279" s="98"/>
      <c r="AN279" s="98"/>
      <c r="AO279" s="98"/>
      <c r="AP279" s="98"/>
      <c r="AQ279" s="98"/>
      <c r="AR279" s="98"/>
      <c r="AS279" s="98"/>
      <c r="AT279" s="98"/>
      <c r="AU279" s="98"/>
      <c r="AV279" s="98"/>
      <c r="AW279" s="98"/>
      <c r="BD279" s="98"/>
      <c r="BE279" s="98"/>
      <c r="BF279" s="98"/>
      <c r="BG279" s="98"/>
      <c r="BH279" s="78"/>
      <c r="BI279" s="98"/>
      <c r="BJ279" s="98"/>
      <c r="BK279" s="98"/>
      <c r="BL279" s="78"/>
      <c r="BM279" s="98"/>
      <c r="BN279" s="98"/>
      <c r="BO279" s="98"/>
      <c r="BP279" s="98"/>
      <c r="BQ279" s="98"/>
      <c r="BR279" s="98"/>
      <c r="BS279" s="98"/>
      <c r="BT279" s="98"/>
      <c r="BU279" s="98"/>
      <c r="BV279" s="98"/>
      <c r="BW279" s="98"/>
      <c r="BX279" s="98"/>
      <c r="BY279" s="98"/>
      <c r="BZ279" s="98"/>
      <c r="CA279" s="98"/>
      <c r="CB279" s="98"/>
      <c r="CC279" s="98"/>
      <c r="CD279" s="98"/>
      <c r="CE279" s="78"/>
      <c r="CF279" s="98"/>
      <c r="CG279" s="98"/>
      <c r="CH279" s="175"/>
      <c r="CT279" s="77"/>
      <c r="CZ279" s="100"/>
      <c r="DA279" s="5"/>
      <c r="DD279" s="7"/>
      <c r="DE279" s="7"/>
      <c r="DN279" s="101"/>
      <c r="DO279" s="102"/>
      <c r="DT279" s="7"/>
      <c r="DU279" s="7"/>
      <c r="DV279" s="7"/>
      <c r="DW279" s="7"/>
      <c r="QU279" s="171">
        <v>0</v>
      </c>
      <c r="QV279" s="8">
        <v>0</v>
      </c>
      <c r="QW279" s="171">
        <v>0</v>
      </c>
      <c r="QX279" s="172"/>
      <c r="QY279" s="79">
        <v>3.5656207906176003</v>
      </c>
      <c r="QZ279" s="8">
        <v>14.2377664</v>
      </c>
      <c r="RA279" s="7">
        <v>7.8791899999999998E-2</v>
      </c>
      <c r="RB279" s="7">
        <v>0.19</v>
      </c>
      <c r="RC279" s="13">
        <v>0</v>
      </c>
      <c r="RD279" s="14">
        <v>-0.90581809999999996</v>
      </c>
      <c r="RE279" s="14">
        <v>0.96071854472200002</v>
      </c>
      <c r="RF279" s="1">
        <v>285</v>
      </c>
      <c r="RG279" s="14">
        <v>0.91661169769485284</v>
      </c>
      <c r="RH279" s="14">
        <v>4.4106847027147178E-2</v>
      </c>
      <c r="RI279" s="1">
        <v>324</v>
      </c>
      <c r="RM279" s="7">
        <v>6.3433394541686047E-2</v>
      </c>
      <c r="RN279" s="7">
        <v>7.1063163670399901E-2</v>
      </c>
      <c r="RO279" s="7">
        <v>8.6803008070432869E-2</v>
      </c>
      <c r="RP279" s="5">
        <v>9226</v>
      </c>
      <c r="RQ279" s="5">
        <v>10256</v>
      </c>
      <c r="RR279" s="5">
        <v>10137</v>
      </c>
      <c r="RS279" s="7">
        <v>7.2709218293153854E-2</v>
      </c>
      <c r="RT279" s="7">
        <v>8.2755059226027175E-2</v>
      </c>
      <c r="RU279" s="7">
        <v>9.2965884079236977E-2</v>
      </c>
      <c r="RV279" s="7">
        <v>0.13614261283483992</v>
      </c>
      <c r="RW279" s="7">
        <v>0.17976889214966985</v>
      </c>
    </row>
    <row r="280" spans="1:491" x14ac:dyDescent="0.2">
      <c r="A280" s="177"/>
      <c r="D280" s="70"/>
      <c r="E280" s="70"/>
      <c r="F280" s="70"/>
      <c r="G280" s="70"/>
      <c r="H280" s="70"/>
      <c r="I280" s="70"/>
      <c r="J280" s="70"/>
      <c r="P280" s="99"/>
      <c r="Q280" s="5"/>
      <c r="R280" s="5"/>
      <c r="W280" s="78"/>
      <c r="X280" s="78"/>
      <c r="Y280" s="78"/>
      <c r="Z280" s="78"/>
      <c r="AA280" s="78"/>
      <c r="AB280" s="78"/>
      <c r="AC280" s="78"/>
      <c r="AD280" s="78"/>
      <c r="AE280" s="98"/>
      <c r="AF280" s="98"/>
      <c r="AG280" s="98"/>
      <c r="AH280" s="98"/>
      <c r="AI280" s="98"/>
      <c r="AJ280" s="98"/>
      <c r="AK280" s="98"/>
      <c r="AL280" s="98"/>
      <c r="AM280" s="98"/>
      <c r="AN280" s="98"/>
      <c r="AO280" s="98"/>
      <c r="AP280" s="98"/>
      <c r="AQ280" s="98"/>
      <c r="AR280" s="98"/>
      <c r="AS280" s="98"/>
      <c r="AT280" s="98"/>
      <c r="AU280" s="98"/>
      <c r="AV280" s="98"/>
      <c r="AW280" s="98"/>
      <c r="BD280" s="98"/>
      <c r="BE280" s="98"/>
      <c r="BF280" s="98"/>
      <c r="BG280" s="98"/>
      <c r="BH280" s="78"/>
      <c r="BI280" s="98"/>
      <c r="BJ280" s="98"/>
      <c r="BK280" s="98"/>
      <c r="BL280" s="78"/>
      <c r="BM280" s="98"/>
      <c r="BN280" s="98"/>
      <c r="BO280" s="98"/>
      <c r="BP280" s="98"/>
      <c r="BQ280" s="98"/>
      <c r="BR280" s="98"/>
      <c r="BS280" s="98"/>
      <c r="BT280" s="98"/>
      <c r="BU280" s="98"/>
      <c r="BV280" s="98"/>
      <c r="BW280" s="98"/>
      <c r="BX280" s="98"/>
      <c r="BY280" s="98"/>
      <c r="BZ280" s="98"/>
      <c r="CA280" s="98"/>
      <c r="CB280" s="98"/>
      <c r="CC280" s="98"/>
      <c r="CD280" s="98"/>
      <c r="CE280" s="78"/>
      <c r="CF280" s="98"/>
      <c r="CG280" s="98"/>
      <c r="CH280" s="175"/>
      <c r="CT280" s="77"/>
      <c r="CZ280" s="100"/>
      <c r="DA280" s="5"/>
      <c r="DD280" s="7"/>
      <c r="DE280" s="7"/>
      <c r="DN280" s="101"/>
      <c r="DO280" s="102"/>
      <c r="DT280" s="7"/>
      <c r="DU280" s="7"/>
      <c r="DV280" s="7"/>
      <c r="DW280" s="7"/>
      <c r="QU280" s="171">
        <v>0</v>
      </c>
      <c r="QV280" s="8">
        <v>0</v>
      </c>
      <c r="QW280" s="171">
        <v>0</v>
      </c>
      <c r="QX280" s="172"/>
      <c r="QY280" s="79">
        <v>7.4842326515429995</v>
      </c>
      <c r="QZ280" s="8">
        <v>17.966542199999999</v>
      </c>
      <c r="RA280" s="7">
        <v>7.499952E-2</v>
      </c>
      <c r="RB280" s="7">
        <v>0.20599999999999999</v>
      </c>
      <c r="RC280" s="13">
        <v>0</v>
      </c>
      <c r="RD280" s="14">
        <v>2.6329000000000002E-2</v>
      </c>
      <c r="RE280" s="14">
        <v>1.0766590010199999</v>
      </c>
      <c r="RF280" s="1">
        <v>103</v>
      </c>
      <c r="RG280" s="14">
        <v>0.85228225100935873</v>
      </c>
      <c r="RH280" s="14">
        <v>0.22437675001064117</v>
      </c>
      <c r="RI280" s="1">
        <v>127</v>
      </c>
      <c r="RM280" s="7">
        <v>5.4497357481682863E-2</v>
      </c>
      <c r="RN280" s="7">
        <v>5.5712750323528765E-2</v>
      </c>
      <c r="RO280" s="7">
        <v>5.3418171881709338E-2</v>
      </c>
      <c r="RP280" s="5">
        <v>25453.000000000004</v>
      </c>
      <c r="RQ280" s="5">
        <v>24326</v>
      </c>
      <c r="RR280" s="5">
        <v>25013</v>
      </c>
      <c r="RS280" s="7">
        <v>0.14356460773973029</v>
      </c>
      <c r="RT280" s="7">
        <v>0.13339255554824417</v>
      </c>
      <c r="RU280" s="7">
        <v>0.13948728815922284</v>
      </c>
      <c r="RV280" s="7">
        <v>0.19806196522141314</v>
      </c>
      <c r="RW280" s="7">
        <v>0.19290546004093218</v>
      </c>
    </row>
    <row r="281" spans="1:491" x14ac:dyDescent="0.2">
      <c r="A281" s="177"/>
      <c r="D281" s="70"/>
      <c r="E281" s="70"/>
      <c r="F281" s="70"/>
      <c r="G281" s="70"/>
      <c r="H281" s="70"/>
      <c r="I281" s="70"/>
      <c r="J281" s="70"/>
      <c r="P281" s="99"/>
      <c r="Q281" s="5"/>
      <c r="R281" s="5"/>
      <c r="W281" s="78"/>
      <c r="X281" s="78"/>
      <c r="Y281" s="78"/>
      <c r="Z281" s="78"/>
      <c r="AA281" s="78"/>
      <c r="AB281" s="78"/>
      <c r="AC281" s="78"/>
      <c r="AD281" s="78"/>
      <c r="AE281" s="98"/>
      <c r="AF281" s="98"/>
      <c r="AG281" s="98"/>
      <c r="AH281" s="98"/>
      <c r="AI281" s="98"/>
      <c r="AJ281" s="98"/>
      <c r="AK281" s="98"/>
      <c r="AL281" s="98"/>
      <c r="AM281" s="98"/>
      <c r="AN281" s="98"/>
      <c r="AO281" s="98"/>
      <c r="AP281" s="98"/>
      <c r="AQ281" s="98"/>
      <c r="AR281" s="98"/>
      <c r="AS281" s="98"/>
      <c r="AT281" s="98"/>
      <c r="AU281" s="98"/>
      <c r="AV281" s="98"/>
      <c r="AW281" s="98"/>
      <c r="BD281" s="98"/>
      <c r="BE281" s="98"/>
      <c r="BF281" s="98"/>
      <c r="BG281" s="98"/>
      <c r="BH281" s="78"/>
      <c r="BI281" s="98"/>
      <c r="BJ281" s="98"/>
      <c r="BK281" s="98"/>
      <c r="BL281" s="78"/>
      <c r="BM281" s="98"/>
      <c r="BN281" s="98"/>
      <c r="BO281" s="98"/>
      <c r="BP281" s="98"/>
      <c r="BQ281" s="98"/>
      <c r="BR281" s="98"/>
      <c r="BS281" s="98"/>
      <c r="BT281" s="98"/>
      <c r="BU281" s="98"/>
      <c r="BV281" s="98"/>
      <c r="BW281" s="98"/>
      <c r="BX281" s="98"/>
      <c r="BY281" s="98"/>
      <c r="BZ281" s="98"/>
      <c r="CA281" s="98"/>
      <c r="CB281" s="98"/>
      <c r="CC281" s="98"/>
      <c r="CD281" s="98"/>
      <c r="CE281" s="78"/>
      <c r="CF281" s="98"/>
      <c r="CG281" s="98"/>
      <c r="CH281" s="175"/>
      <c r="CT281" s="77"/>
      <c r="CZ281" s="100"/>
      <c r="DA281" s="5"/>
      <c r="DD281" s="7"/>
      <c r="DE281" s="7"/>
      <c r="DN281" s="101"/>
      <c r="DO281" s="102"/>
      <c r="DT281" s="7"/>
      <c r="DU281" s="7"/>
      <c r="DV281" s="7"/>
      <c r="DW281" s="7"/>
      <c r="QT281" s="8"/>
      <c r="QU281" s="171">
        <v>0</v>
      </c>
      <c r="QV281" s="8">
        <v>0</v>
      </c>
      <c r="QW281" s="171">
        <v>0</v>
      </c>
      <c r="QX281" s="172"/>
      <c r="QY281" s="79">
        <v>2.6351042270515599</v>
      </c>
      <c r="QZ281" s="8">
        <v>2.6326874199999999</v>
      </c>
      <c r="RA281" s="7">
        <v>9.7652279999999994E-2</v>
      </c>
      <c r="RB281" s="7">
        <v>0.251</v>
      </c>
      <c r="RC281" s="13">
        <v>0</v>
      </c>
      <c r="RD281" s="14">
        <v>-1.4694430000000001</v>
      </c>
      <c r="RE281" s="14">
        <v>0.89061487965999997</v>
      </c>
      <c r="RF281" s="1">
        <v>351</v>
      </c>
      <c r="RG281" s="14">
        <v>0.82418473586127317</v>
      </c>
      <c r="RH281" s="14">
        <v>6.6430143798726804E-2</v>
      </c>
      <c r="RI281" s="1">
        <v>262</v>
      </c>
      <c r="RJ281" s="1">
        <v>56</v>
      </c>
      <c r="RM281" s="7">
        <v>0.10518375728114654</v>
      </c>
      <c r="RN281" s="7">
        <v>0.11507205414866974</v>
      </c>
      <c r="RO281" s="7">
        <v>9.0263715426123395E-2</v>
      </c>
      <c r="RP281" s="5">
        <v>47453</v>
      </c>
      <c r="RQ281" s="5">
        <v>47343</v>
      </c>
      <c r="RR281" s="5">
        <v>57587</v>
      </c>
      <c r="RS281" s="7">
        <v>0.15296613037886139</v>
      </c>
      <c r="RT281" s="7">
        <v>0.1451291027641449</v>
      </c>
      <c r="RU281" s="7">
        <v>0.16851509369915607</v>
      </c>
      <c r="RV281" s="7">
        <v>0.2581498876600079</v>
      </c>
      <c r="RW281" s="7">
        <v>0.25877880912527945</v>
      </c>
    </row>
    <row r="282" spans="1:491" x14ac:dyDescent="0.2">
      <c r="A282" s="177"/>
      <c r="D282" s="70"/>
      <c r="E282" s="70"/>
      <c r="F282" s="70"/>
      <c r="G282" s="70"/>
      <c r="H282" s="70"/>
      <c r="I282" s="70"/>
      <c r="J282" s="70"/>
      <c r="P282" s="99"/>
      <c r="Q282" s="5"/>
      <c r="R282" s="5"/>
      <c r="W282" s="78"/>
      <c r="X282" s="78"/>
      <c r="Y282" s="78"/>
      <c r="Z282" s="78"/>
      <c r="AA282" s="78"/>
      <c r="AB282" s="78"/>
      <c r="AC282" s="78"/>
      <c r="AD282" s="78"/>
      <c r="AE282" s="98"/>
      <c r="AF282" s="98"/>
      <c r="AG282" s="98"/>
      <c r="AH282" s="98"/>
      <c r="AI282" s="98"/>
      <c r="AJ282" s="98"/>
      <c r="AK282" s="98"/>
      <c r="AL282" s="98"/>
      <c r="AM282" s="98"/>
      <c r="AN282" s="98"/>
      <c r="AO282" s="98"/>
      <c r="AP282" s="98"/>
      <c r="AQ282" s="98"/>
      <c r="AR282" s="98"/>
      <c r="AS282" s="98"/>
      <c r="AT282" s="98"/>
      <c r="AU282" s="98"/>
      <c r="AV282" s="98"/>
      <c r="AW282" s="98"/>
      <c r="BD282" s="98"/>
      <c r="BE282" s="98"/>
      <c r="BF282" s="98"/>
      <c r="BG282" s="98"/>
      <c r="BH282" s="78"/>
      <c r="BI282" s="98"/>
      <c r="BJ282" s="98"/>
      <c r="BK282" s="98"/>
      <c r="BL282" s="78"/>
      <c r="BM282" s="98"/>
      <c r="BN282" s="98"/>
      <c r="BO282" s="98"/>
      <c r="BP282" s="98"/>
      <c r="BQ282" s="98"/>
      <c r="BR282" s="98"/>
      <c r="BS282" s="98"/>
      <c r="BT282" s="98"/>
      <c r="BU282" s="98"/>
      <c r="BV282" s="98"/>
      <c r="BW282" s="98"/>
      <c r="BX282" s="98"/>
      <c r="BY282" s="98"/>
      <c r="BZ282" s="98"/>
      <c r="CA282" s="98"/>
      <c r="CB282" s="98"/>
      <c r="CC282" s="98"/>
      <c r="CD282" s="98"/>
      <c r="CE282" s="78"/>
      <c r="CF282" s="98"/>
      <c r="CG282" s="98"/>
      <c r="CH282" s="175"/>
      <c r="CT282" s="77"/>
      <c r="CZ282" s="100"/>
      <c r="DA282" s="5"/>
      <c r="DD282" s="7"/>
      <c r="DE282" s="7"/>
      <c r="DN282" s="101"/>
      <c r="DO282" s="102"/>
      <c r="DT282" s="7"/>
      <c r="DU282" s="7"/>
      <c r="DV282" s="7"/>
      <c r="DW282" s="7"/>
      <c r="QT282" s="8">
        <v>19.691934667209001</v>
      </c>
      <c r="QU282" s="171">
        <v>22.92091485934289</v>
      </c>
      <c r="QV282" s="8">
        <v>59.256476999999997</v>
      </c>
      <c r="QW282" s="171">
        <v>67.068068620135108</v>
      </c>
      <c r="QX282" s="172">
        <v>0.13182679794033514</v>
      </c>
      <c r="QY282" s="79">
        <v>7.8939919417509996</v>
      </c>
      <c r="QZ282" s="8">
        <v>23.754403</v>
      </c>
      <c r="RA282" s="7">
        <v>0.19109627000000001</v>
      </c>
      <c r="RB282" s="7">
        <v>0.55500000000000005</v>
      </c>
      <c r="RC282" s="13">
        <v>1</v>
      </c>
      <c r="RD282" s="14">
        <v>-0.8255441</v>
      </c>
      <c r="RE282" s="14">
        <v>0.970703024842</v>
      </c>
      <c r="RF282" s="1">
        <v>267</v>
      </c>
      <c r="RG282" s="14">
        <v>0.79868799517174427</v>
      </c>
      <c r="RH282" s="14">
        <v>0.17201502967025573</v>
      </c>
      <c r="RI282" s="1">
        <v>285</v>
      </c>
      <c r="RM282" s="7">
        <v>9.8961551156512104E-2</v>
      </c>
      <c r="RN282" s="7">
        <v>7.8105901334767511E-2</v>
      </c>
      <c r="RO282" s="7">
        <v>7.4291249927825861E-2</v>
      </c>
      <c r="RP282" s="5">
        <v>30556.000000000004</v>
      </c>
      <c r="RQ282" s="5">
        <v>32242</v>
      </c>
      <c r="RR282" s="5">
        <v>35340</v>
      </c>
      <c r="RS282" s="7">
        <v>0.25860507629679158</v>
      </c>
      <c r="RT282" s="7">
        <v>0.26273244348832281</v>
      </c>
      <c r="RU282" s="7">
        <v>0.22672303734450483</v>
      </c>
      <c r="RV282" s="7">
        <v>0.3575666274533037</v>
      </c>
      <c r="RW282" s="7">
        <v>0.30101428727233071</v>
      </c>
    </row>
    <row r="283" spans="1:491" x14ac:dyDescent="0.2">
      <c r="A283" s="177"/>
      <c r="D283" s="70"/>
      <c r="E283" s="70"/>
      <c r="F283" s="70"/>
      <c r="G283" s="70"/>
      <c r="H283" s="70"/>
      <c r="I283" s="70"/>
      <c r="J283" s="70"/>
      <c r="P283" s="99"/>
      <c r="Q283" s="5"/>
      <c r="R283" s="5"/>
      <c r="W283" s="78"/>
      <c r="X283" s="78"/>
      <c r="Y283" s="78"/>
      <c r="Z283" s="78"/>
      <c r="AA283" s="78"/>
      <c r="AB283" s="78"/>
      <c r="AC283" s="78"/>
      <c r="AD283" s="78"/>
      <c r="AE283" s="98"/>
      <c r="AF283" s="98"/>
      <c r="AG283" s="98"/>
      <c r="AH283" s="98"/>
      <c r="AI283" s="98"/>
      <c r="AJ283" s="98"/>
      <c r="AK283" s="98"/>
      <c r="AL283" s="98"/>
      <c r="AM283" s="98"/>
      <c r="AN283" s="98"/>
      <c r="AO283" s="98"/>
      <c r="AP283" s="98"/>
      <c r="AQ283" s="98"/>
      <c r="AR283" s="98"/>
      <c r="AS283" s="98"/>
      <c r="AT283" s="98"/>
      <c r="AU283" s="98"/>
      <c r="BD283" s="98"/>
      <c r="BE283" s="98"/>
      <c r="BF283" s="98"/>
      <c r="BG283" s="98"/>
      <c r="BH283" s="78"/>
      <c r="BI283" s="98"/>
      <c r="BJ283" s="98"/>
      <c r="BK283" s="98"/>
      <c r="BL283" s="78"/>
      <c r="BM283" s="98"/>
      <c r="BN283" s="98"/>
      <c r="BO283" s="98"/>
      <c r="BP283" s="98"/>
      <c r="BQ283" s="98"/>
      <c r="BR283" s="98"/>
      <c r="BS283" s="98"/>
      <c r="BT283" s="98"/>
      <c r="BU283" s="98"/>
      <c r="BV283" s="98"/>
      <c r="BW283" s="98"/>
      <c r="BX283" s="98"/>
      <c r="BY283" s="98"/>
      <c r="BZ283" s="98"/>
      <c r="CA283" s="98"/>
      <c r="CB283" s="98"/>
      <c r="CC283" s="98"/>
      <c r="CD283" s="98"/>
      <c r="CE283" s="78"/>
      <c r="CF283" s="98"/>
      <c r="CG283" s="98"/>
      <c r="CH283" s="175"/>
      <c r="CT283" s="77"/>
      <c r="CZ283" s="100"/>
      <c r="DA283" s="5"/>
      <c r="DD283" s="7"/>
      <c r="DE283" s="7"/>
      <c r="DN283" s="101"/>
      <c r="DO283" s="102"/>
      <c r="DT283" s="7"/>
      <c r="DU283" s="7"/>
      <c r="DV283" s="7"/>
      <c r="DW283" s="7"/>
      <c r="QU283" s="171">
        <v>0</v>
      </c>
      <c r="QV283" s="8">
        <v>0</v>
      </c>
      <c r="QW283" s="171">
        <v>0</v>
      </c>
      <c r="QX283" s="172"/>
      <c r="QY283" s="79">
        <v>3.2081144113017999</v>
      </c>
      <c r="QZ283" s="8">
        <v>15.528819800000001</v>
      </c>
      <c r="RA283" s="7">
        <v>7.4272229999999995E-2</v>
      </c>
      <c r="RB283" s="7">
        <v>0.19800000000000001</v>
      </c>
      <c r="RC283" s="13">
        <v>0</v>
      </c>
      <c r="RD283" s="14">
        <v>-5.4860199999999998E-2</v>
      </c>
      <c r="RE283" s="14">
        <v>1.066560688324</v>
      </c>
      <c r="RF283" s="1">
        <v>126</v>
      </c>
      <c r="RG283" s="14">
        <v>0.79939341261922414</v>
      </c>
      <c r="RH283" s="14">
        <v>0.26716727570477583</v>
      </c>
      <c r="RI283" s="1">
        <v>62</v>
      </c>
      <c r="RM283" s="7">
        <v>3.6869871919415341E-2</v>
      </c>
      <c r="RN283" s="7">
        <v>3.1420630105676028E-2</v>
      </c>
      <c r="RO283" s="7">
        <v>3.871220845619408E-2</v>
      </c>
      <c r="RP283" s="5">
        <v>6967</v>
      </c>
      <c r="RQ283" s="5">
        <v>7757</v>
      </c>
      <c r="RR283" s="5">
        <v>9357</v>
      </c>
      <c r="RS283" s="7">
        <v>0.10412338778377248</v>
      </c>
      <c r="RT283" s="7">
        <v>0.10944311977087066</v>
      </c>
      <c r="RU283" s="7">
        <v>0.11841455852389932</v>
      </c>
      <c r="RV283" s="7">
        <v>0.14099325970318782</v>
      </c>
      <c r="RW283" s="7">
        <v>0.1571267669800934</v>
      </c>
    </row>
    <row r="284" spans="1:491" x14ac:dyDescent="0.2">
      <c r="A284" s="177"/>
      <c r="D284" s="70"/>
      <c r="E284" s="70"/>
      <c r="F284" s="70"/>
      <c r="G284" s="70"/>
      <c r="H284" s="70"/>
      <c r="I284" s="70"/>
      <c r="J284" s="70"/>
      <c r="P284" s="99"/>
      <c r="W284" s="78"/>
      <c r="X284" s="78"/>
      <c r="Y284" s="78"/>
      <c r="Z284" s="78"/>
      <c r="AA284" s="78"/>
      <c r="AB284" s="78"/>
      <c r="AC284" s="78"/>
      <c r="AD284" s="78"/>
      <c r="AE284" s="98"/>
      <c r="AF284" s="98"/>
      <c r="AG284" s="98"/>
      <c r="AH284" s="98"/>
      <c r="AI284" s="98"/>
      <c r="AJ284" s="98"/>
      <c r="AK284" s="98"/>
      <c r="AL284" s="98"/>
      <c r="AM284" s="98"/>
      <c r="AN284" s="98"/>
      <c r="AO284" s="98"/>
      <c r="AP284" s="98"/>
      <c r="AQ284" s="98"/>
      <c r="AR284" s="98"/>
      <c r="AS284" s="98"/>
      <c r="AT284" s="98"/>
      <c r="AU284" s="98"/>
      <c r="BD284" s="98"/>
      <c r="BE284" s="98"/>
      <c r="BF284" s="98"/>
      <c r="BG284" s="98"/>
      <c r="BH284" s="78"/>
      <c r="BI284" s="98"/>
      <c r="BJ284" s="98"/>
      <c r="BK284" s="98"/>
      <c r="BL284" s="78"/>
      <c r="BM284" s="98"/>
      <c r="BN284" s="98"/>
      <c r="BO284" s="98"/>
      <c r="BP284" s="98"/>
      <c r="BQ284" s="98"/>
      <c r="BR284" s="98"/>
      <c r="BS284" s="98"/>
      <c r="BT284" s="98"/>
      <c r="BU284" s="98"/>
      <c r="BV284" s="98"/>
      <c r="BW284" s="98"/>
      <c r="BX284" s="98"/>
      <c r="BY284" s="98"/>
      <c r="BZ284" s="98"/>
      <c r="CA284" s="98"/>
      <c r="CB284" s="98"/>
      <c r="CC284" s="98"/>
      <c r="CD284" s="98"/>
      <c r="CE284" s="78"/>
      <c r="CF284" s="98"/>
      <c r="CG284" s="98"/>
      <c r="CH284" s="175"/>
      <c r="CT284" s="77"/>
      <c r="CZ284" s="100"/>
      <c r="DA284" s="5"/>
      <c r="DD284" s="7"/>
      <c r="DE284" s="7"/>
      <c r="DN284" s="101"/>
      <c r="DO284" s="102"/>
      <c r="DT284" s="7"/>
      <c r="DU284" s="7"/>
      <c r="DV284" s="7"/>
      <c r="DW284" s="7"/>
      <c r="QT284" s="8"/>
      <c r="QU284" s="171">
        <v>0</v>
      </c>
      <c r="QV284" s="8">
        <v>0</v>
      </c>
      <c r="QW284" s="171">
        <v>0</v>
      </c>
      <c r="QX284" s="172"/>
      <c r="QY284" s="79">
        <v>14.598890531577601</v>
      </c>
      <c r="QZ284" s="8">
        <v>13.5003408</v>
      </c>
      <c r="RA284" s="7">
        <v>8.1195970000000006E-2</v>
      </c>
      <c r="RB284" s="7">
        <v>0.26200000000000001</v>
      </c>
      <c r="RC284" s="13">
        <v>0</v>
      </c>
      <c r="RD284" s="14">
        <v>0.1121342</v>
      </c>
      <c r="RE284" s="14">
        <v>1.087331451796</v>
      </c>
      <c r="RF284" s="1">
        <v>95</v>
      </c>
      <c r="RG284" s="14">
        <v>0.8810897631636323</v>
      </c>
      <c r="RH284" s="14">
        <v>0.20624168863236769</v>
      </c>
      <c r="RI284" s="1">
        <v>115</v>
      </c>
      <c r="RJ284" s="1">
        <v>20</v>
      </c>
      <c r="RM284" s="7">
        <v>7.134545025740964E-2</v>
      </c>
      <c r="RN284" s="7">
        <v>6.5214182887144187E-2</v>
      </c>
      <c r="RO284" s="7">
        <v>6.1167613988246793E-2</v>
      </c>
      <c r="RP284" s="5">
        <v>43042</v>
      </c>
      <c r="RQ284" s="5">
        <v>56029</v>
      </c>
      <c r="RR284" s="5">
        <v>62087.999999999993</v>
      </c>
      <c r="RS284" s="7">
        <v>0.13356752076810169</v>
      </c>
      <c r="RT284" s="7">
        <v>0.13556004500199606</v>
      </c>
      <c r="RU284" s="7">
        <v>0.14241477546414169</v>
      </c>
      <c r="RV284" s="7">
        <v>0.20491297102551131</v>
      </c>
      <c r="RW284" s="7">
        <v>0.20358238945238849</v>
      </c>
    </row>
    <row r="285" spans="1:491" x14ac:dyDescent="0.2">
      <c r="A285" s="177"/>
      <c r="D285" s="70"/>
      <c r="E285" s="70"/>
      <c r="F285" s="70"/>
      <c r="G285" s="70"/>
      <c r="H285" s="70"/>
      <c r="I285" s="70"/>
      <c r="J285" s="70"/>
      <c r="P285" s="99"/>
      <c r="W285" s="78"/>
      <c r="X285" s="78"/>
      <c r="Y285" s="78"/>
      <c r="Z285" s="78"/>
      <c r="AA285" s="78"/>
      <c r="AB285" s="78"/>
      <c r="AC285" s="78"/>
      <c r="AD285" s="78"/>
      <c r="AE285" s="98"/>
      <c r="AF285" s="98"/>
      <c r="AG285" s="98"/>
      <c r="AH285" s="98"/>
      <c r="AI285" s="98"/>
      <c r="AJ285" s="98"/>
      <c r="AK285" s="98"/>
      <c r="AL285" s="98"/>
      <c r="AM285" s="98"/>
      <c r="AN285" s="98"/>
      <c r="AO285" s="98"/>
      <c r="AP285" s="98"/>
      <c r="AQ285" s="98"/>
      <c r="AR285" s="98"/>
      <c r="AS285" s="98"/>
      <c r="AT285" s="98"/>
      <c r="AU285" s="98"/>
      <c r="BD285" s="98"/>
      <c r="BE285" s="98"/>
      <c r="BF285" s="98"/>
      <c r="BG285" s="98"/>
      <c r="BH285" s="78"/>
      <c r="BI285" s="98"/>
      <c r="BJ285" s="98"/>
      <c r="BK285" s="98"/>
      <c r="BL285" s="78"/>
      <c r="BM285" s="98"/>
      <c r="BN285" s="98"/>
      <c r="BO285" s="98"/>
      <c r="BP285" s="98"/>
      <c r="BQ285" s="98"/>
      <c r="BR285" s="98"/>
      <c r="BS285" s="98"/>
      <c r="BT285" s="98"/>
      <c r="BU285" s="98"/>
      <c r="BV285" s="98"/>
      <c r="BW285" s="98"/>
      <c r="BX285" s="98"/>
      <c r="BY285" s="98"/>
      <c r="BZ285" s="98"/>
      <c r="CA285" s="98"/>
      <c r="CB285" s="98"/>
      <c r="CC285" s="98"/>
      <c r="CD285" s="98"/>
      <c r="CE285" s="78"/>
      <c r="CF285" s="98"/>
      <c r="CG285" s="98"/>
      <c r="CH285" s="175"/>
      <c r="CT285" s="77"/>
      <c r="CZ285" s="100"/>
      <c r="DA285" s="5"/>
      <c r="DD285" s="7"/>
      <c r="DE285" s="7"/>
      <c r="DN285" s="101"/>
      <c r="DO285" s="102"/>
      <c r="DT285" s="7"/>
      <c r="DU285" s="7"/>
      <c r="DV285" s="7"/>
      <c r="DW285" s="7"/>
      <c r="QU285" s="171">
        <v>0</v>
      </c>
      <c r="QV285" s="8">
        <v>0</v>
      </c>
      <c r="QW285" s="171">
        <v>0</v>
      </c>
      <c r="QX285" s="172"/>
      <c r="QY285" s="79">
        <v>0.96082832169519006</v>
      </c>
      <c r="QZ285" s="8">
        <v>2.87687793</v>
      </c>
      <c r="RA285" s="7">
        <v>8.5389629999999994E-2</v>
      </c>
      <c r="RB285" s="7">
        <v>0.24199999999999999</v>
      </c>
      <c r="RC285" s="13">
        <v>0</v>
      </c>
      <c r="RD285" s="14">
        <v>0.42561159999999998</v>
      </c>
      <c r="RE285" s="14">
        <v>1.126321770808</v>
      </c>
      <c r="RF285" s="1">
        <v>61</v>
      </c>
      <c r="RG285" s="14">
        <v>0.82230123447531955</v>
      </c>
      <c r="RH285" s="14">
        <v>0.30402053633268045</v>
      </c>
      <c r="RI285" s="1">
        <v>47</v>
      </c>
      <c r="RM285" s="7">
        <v>5.2332846220640869E-2</v>
      </c>
      <c r="RN285" s="7">
        <v>5.1772974737630463E-2</v>
      </c>
      <c r="RO285" s="7">
        <v>4.9930352082232579E-2</v>
      </c>
      <c r="RP285" s="5">
        <v>10805</v>
      </c>
      <c r="RQ285" s="5">
        <v>11099</v>
      </c>
      <c r="RR285" s="5">
        <v>15040</v>
      </c>
      <c r="RS285" s="7">
        <v>0.11441853569688883</v>
      </c>
      <c r="RT285" s="7">
        <v>0.1065705205142731</v>
      </c>
      <c r="RU285" s="7">
        <v>0.12040283715196055</v>
      </c>
      <c r="RV285" s="7">
        <v>0.1667513819175297</v>
      </c>
      <c r="RW285" s="7">
        <v>0.17033318923419313</v>
      </c>
    </row>
    <row r="286" spans="1:491" x14ac:dyDescent="0.2">
      <c r="A286" s="177"/>
      <c r="D286" s="70"/>
      <c r="E286" s="70"/>
      <c r="F286" s="70"/>
      <c r="G286" s="70"/>
      <c r="H286" s="70"/>
      <c r="I286" s="70"/>
      <c r="J286" s="70"/>
      <c r="P286" s="99"/>
      <c r="W286" s="78"/>
      <c r="X286" s="78"/>
      <c r="Y286" s="78"/>
      <c r="Z286" s="78"/>
      <c r="AA286" s="78"/>
      <c r="AB286" s="78"/>
      <c r="AC286" s="78"/>
      <c r="AD286" s="78"/>
      <c r="AE286" s="98"/>
      <c r="AF286" s="98"/>
      <c r="AG286" s="98"/>
      <c r="AH286" s="98"/>
      <c r="AI286" s="98"/>
      <c r="AJ286" s="98"/>
      <c r="AK286" s="98"/>
      <c r="AL286" s="98"/>
      <c r="AM286" s="98"/>
      <c r="AN286" s="98"/>
      <c r="AO286" s="98"/>
      <c r="AP286" s="98"/>
      <c r="AQ286" s="98"/>
      <c r="AR286" s="98"/>
      <c r="AS286" s="98"/>
      <c r="AT286" s="98"/>
      <c r="AU286" s="98"/>
      <c r="BD286" s="98"/>
      <c r="BE286" s="98"/>
      <c r="BF286" s="98"/>
      <c r="BG286" s="98"/>
      <c r="BH286" s="78"/>
      <c r="BI286" s="98"/>
      <c r="BJ286" s="98"/>
      <c r="BK286" s="98"/>
      <c r="BL286" s="78"/>
      <c r="BM286" s="98"/>
      <c r="BN286" s="98"/>
      <c r="BO286" s="98"/>
      <c r="BP286" s="98"/>
      <c r="BQ286" s="98"/>
      <c r="BR286" s="98"/>
      <c r="BS286" s="98"/>
      <c r="BT286" s="98"/>
      <c r="BU286" s="98"/>
      <c r="BV286" s="98"/>
      <c r="BW286" s="98"/>
      <c r="BX286" s="98"/>
      <c r="BY286" s="98"/>
      <c r="BZ286" s="98"/>
      <c r="CA286" s="98"/>
      <c r="CB286" s="98"/>
      <c r="CC286" s="98"/>
      <c r="CD286" s="98"/>
      <c r="CE286" s="78"/>
      <c r="CF286" s="98"/>
      <c r="CG286" s="98"/>
      <c r="CH286" s="175"/>
      <c r="CT286" s="77"/>
      <c r="CZ286" s="100"/>
      <c r="DA286" s="5"/>
      <c r="DD286" s="7"/>
      <c r="DE286" s="7"/>
      <c r="DN286" s="101"/>
      <c r="DO286" s="102"/>
      <c r="DT286" s="7"/>
      <c r="DU286" s="7"/>
      <c r="DV286" s="7"/>
      <c r="DW286" s="7"/>
      <c r="QT286" s="8"/>
      <c r="QU286" s="171">
        <v>1.1166468905825824</v>
      </c>
      <c r="QV286" s="8">
        <v>0</v>
      </c>
      <c r="QW286" s="171">
        <v>3.3890160265336808</v>
      </c>
      <c r="QX286" s="172"/>
      <c r="QY286" s="79">
        <v>5.2132259730096004</v>
      </c>
      <c r="QZ286" s="8">
        <v>16.121102400000002</v>
      </c>
      <c r="RA286" s="7">
        <v>7.6849909999999994E-2</v>
      </c>
      <c r="RB286" s="7">
        <v>0.24</v>
      </c>
      <c r="RC286" s="13">
        <v>0</v>
      </c>
      <c r="RD286" s="14">
        <v>0.90154959999999995</v>
      </c>
      <c r="RE286" s="14">
        <v>1.1855189392479999</v>
      </c>
      <c r="RF286" s="1">
        <v>25</v>
      </c>
      <c r="RG286" s="14">
        <v>0.89538658700462015</v>
      </c>
      <c r="RH286" s="14">
        <v>0.29013235224337974</v>
      </c>
      <c r="RI286" s="1">
        <v>48</v>
      </c>
      <c r="RM286" s="7">
        <v>9.9112186057486687E-2</v>
      </c>
      <c r="RN286" s="7">
        <v>8.2754723644711287E-2</v>
      </c>
      <c r="RO286" s="7">
        <v>7.1550174653237014E-2</v>
      </c>
      <c r="RP286" s="5">
        <v>19775</v>
      </c>
      <c r="RQ286" s="5">
        <v>23283</v>
      </c>
      <c r="RR286" s="5">
        <v>25416</v>
      </c>
      <c r="RS286" s="7">
        <v>0.14581827834884303</v>
      </c>
      <c r="RT286" s="7">
        <v>0.16445700158926363</v>
      </c>
      <c r="RU286" s="7">
        <v>0.17238783192593346</v>
      </c>
      <c r="RV286" s="7">
        <v>0.24493046440632971</v>
      </c>
      <c r="RW286" s="7">
        <v>0.24393800657917047</v>
      </c>
    </row>
    <row r="287" spans="1:491" x14ac:dyDescent="0.2">
      <c r="A287" s="177"/>
      <c r="D287" s="70"/>
      <c r="E287" s="70"/>
      <c r="F287" s="70"/>
      <c r="G287" s="70"/>
      <c r="H287" s="70"/>
      <c r="I287" s="70"/>
      <c r="J287" s="70"/>
      <c r="P287" s="99"/>
      <c r="W287" s="78"/>
      <c r="X287" s="78"/>
      <c r="Y287" s="78"/>
      <c r="Z287" s="78"/>
      <c r="AA287" s="78"/>
      <c r="AB287" s="78"/>
      <c r="AC287" s="78"/>
      <c r="AD287" s="78"/>
      <c r="AE287" s="98"/>
      <c r="AF287" s="98"/>
      <c r="AG287" s="98"/>
      <c r="AH287" s="98"/>
      <c r="AI287" s="98"/>
      <c r="AJ287" s="98"/>
      <c r="AK287" s="98"/>
      <c r="AL287" s="98"/>
      <c r="AM287" s="98"/>
      <c r="AN287" s="98"/>
      <c r="AO287" s="98"/>
      <c r="AP287" s="98"/>
      <c r="AQ287" s="98"/>
      <c r="AR287" s="98"/>
      <c r="AS287" s="98"/>
      <c r="AT287" s="98"/>
      <c r="AU287" s="98"/>
      <c r="BD287" s="98"/>
      <c r="BE287" s="98"/>
      <c r="BF287" s="98"/>
      <c r="BG287" s="98"/>
      <c r="BH287" s="78"/>
      <c r="BI287" s="98"/>
      <c r="BJ287" s="98"/>
      <c r="BK287" s="98"/>
      <c r="BL287" s="78"/>
      <c r="BM287" s="98"/>
      <c r="BN287" s="98"/>
      <c r="BO287" s="98"/>
      <c r="BP287" s="98"/>
      <c r="BQ287" s="98"/>
      <c r="BR287" s="98"/>
      <c r="BS287" s="98"/>
      <c r="BT287" s="98"/>
      <c r="BU287" s="98"/>
      <c r="BV287" s="98"/>
      <c r="BW287" s="98"/>
      <c r="BX287" s="98"/>
      <c r="BY287" s="98"/>
      <c r="BZ287" s="98"/>
      <c r="CA287" s="98"/>
      <c r="CB287" s="98"/>
      <c r="CC287" s="98"/>
      <c r="CD287" s="98"/>
      <c r="CE287" s="78"/>
      <c r="CF287" s="98"/>
      <c r="CG287" s="98"/>
      <c r="CH287" s="175"/>
      <c r="CT287" s="77"/>
      <c r="CZ287" s="100"/>
      <c r="DA287" s="5"/>
      <c r="DD287" s="7"/>
      <c r="DE287" s="7"/>
      <c r="DN287" s="101"/>
      <c r="DO287" s="102"/>
      <c r="DT287" s="7"/>
      <c r="DU287" s="7"/>
      <c r="DV287" s="7"/>
      <c r="DW287" s="7"/>
      <c r="QT287" s="8">
        <v>1.0118840121316499</v>
      </c>
      <c r="QU287" s="171">
        <v>0.64235069210921125</v>
      </c>
      <c r="QV287" s="8">
        <v>1.30336455</v>
      </c>
      <c r="QW287" s="171">
        <v>0.82474461269620158</v>
      </c>
      <c r="QX287" s="172">
        <v>-0.36721877797259284</v>
      </c>
      <c r="QY287" s="79">
        <v>7.4946169597754002</v>
      </c>
      <c r="QZ287" s="8">
        <v>9.6534958</v>
      </c>
      <c r="RA287" s="7">
        <v>9.3016509999999997E-2</v>
      </c>
      <c r="RB287" s="7">
        <v>0.307</v>
      </c>
      <c r="RC287" s="13">
        <v>0</v>
      </c>
      <c r="RD287" s="14">
        <v>-0.564863</v>
      </c>
      <c r="RE287" s="14">
        <v>1.00312654006</v>
      </c>
      <c r="RF287" s="1">
        <v>215</v>
      </c>
      <c r="RG287" s="14">
        <v>0.79631824761350301</v>
      </c>
      <c r="RH287" s="14">
        <v>0.20680829244649701</v>
      </c>
      <c r="RI287" s="1">
        <v>87</v>
      </c>
      <c r="RJ287" s="1">
        <v>15</v>
      </c>
      <c r="RM287" s="7">
        <v>5.2175776522791449E-2</v>
      </c>
      <c r="RN287" s="7">
        <v>5.4260824355858633E-2</v>
      </c>
      <c r="RO287" s="7">
        <v>4.5667818161557273E-2</v>
      </c>
      <c r="RP287" s="5">
        <v>51496</v>
      </c>
      <c r="RQ287" s="5">
        <v>58280</v>
      </c>
      <c r="RR287" s="5">
        <v>59074</v>
      </c>
      <c r="RS287" s="7">
        <v>0.16228822105687776</v>
      </c>
      <c r="RT287" s="7">
        <v>0.17616404899222557</v>
      </c>
      <c r="RU287" s="7">
        <v>0.17323448854272358</v>
      </c>
      <c r="RV287" s="7">
        <v>0.21446399757966922</v>
      </c>
      <c r="RW287" s="7">
        <v>0.21890230670428085</v>
      </c>
    </row>
    <row r="288" spans="1:491" x14ac:dyDescent="0.2">
      <c r="A288" s="177"/>
      <c r="D288" s="70"/>
      <c r="E288" s="70"/>
      <c r="F288" s="70"/>
      <c r="G288" s="70"/>
      <c r="H288" s="70"/>
      <c r="I288" s="70"/>
      <c r="J288" s="70"/>
      <c r="P288" s="99"/>
      <c r="W288" s="78"/>
      <c r="X288" s="78"/>
      <c r="Y288" s="78"/>
      <c r="Z288" s="78"/>
      <c r="AA288" s="78"/>
      <c r="AB288" s="78"/>
      <c r="AC288" s="78"/>
      <c r="AD288" s="78"/>
      <c r="AE288" s="98"/>
      <c r="AF288" s="98"/>
      <c r="AG288" s="98"/>
      <c r="AH288" s="98"/>
      <c r="AI288" s="98"/>
      <c r="AJ288" s="98"/>
      <c r="AK288" s="98"/>
      <c r="AL288" s="98"/>
      <c r="AM288" s="98"/>
      <c r="AN288" s="98"/>
      <c r="AO288" s="98"/>
      <c r="AP288" s="98"/>
      <c r="AQ288" s="98"/>
      <c r="AR288" s="98"/>
      <c r="AS288" s="98"/>
      <c r="AT288" s="98"/>
      <c r="AU288" s="98"/>
      <c r="BD288" s="98"/>
      <c r="BE288" s="98"/>
      <c r="BF288" s="98"/>
      <c r="BG288" s="98"/>
      <c r="BH288" s="78"/>
      <c r="BI288" s="98"/>
      <c r="BJ288" s="98"/>
      <c r="BK288" s="98"/>
      <c r="BL288" s="78"/>
      <c r="BM288" s="98"/>
      <c r="BN288" s="98"/>
      <c r="BO288" s="98"/>
      <c r="BP288" s="98"/>
      <c r="BQ288" s="98"/>
      <c r="BR288" s="98"/>
      <c r="BS288" s="98"/>
      <c r="BT288" s="98"/>
      <c r="BU288" s="98"/>
      <c r="BV288" s="98"/>
      <c r="BW288" s="98"/>
      <c r="BX288" s="98"/>
      <c r="BY288" s="98"/>
      <c r="BZ288" s="98"/>
      <c r="CA288" s="98"/>
      <c r="CB288" s="98"/>
      <c r="CC288" s="98"/>
      <c r="CD288" s="98"/>
      <c r="CE288" s="78"/>
      <c r="CF288" s="98"/>
      <c r="CG288" s="98"/>
      <c r="CH288" s="175"/>
      <c r="CT288" s="77"/>
      <c r="CZ288" s="100"/>
      <c r="DA288" s="5"/>
      <c r="DD288" s="7"/>
      <c r="DE288" s="7"/>
      <c r="DN288" s="101"/>
      <c r="DO288" s="102"/>
      <c r="DT288" s="7"/>
      <c r="DU288" s="7"/>
      <c r="DV288" s="7"/>
      <c r="DW288" s="7"/>
      <c r="QT288" s="8">
        <v>2.5732877095747</v>
      </c>
      <c r="QU288" s="171">
        <v>3.6</v>
      </c>
      <c r="QV288" s="8">
        <v>2.7589513399999999</v>
      </c>
      <c r="QW288" s="171">
        <v>3.8406088737580708</v>
      </c>
      <c r="QX288" s="172">
        <v>0.39205386411710719</v>
      </c>
      <c r="QY288" s="79">
        <v>11.484664724417001</v>
      </c>
      <c r="QZ288" s="8">
        <v>12.3132874</v>
      </c>
      <c r="RA288" s="7">
        <v>9.3690590000000004E-2</v>
      </c>
      <c r="RB288" s="7">
        <v>0.28399999999999997</v>
      </c>
      <c r="RC288" s="13">
        <v>0</v>
      </c>
      <c r="RD288" s="14">
        <v>-0.74487449999999999</v>
      </c>
      <c r="RE288" s="14">
        <v>0.98073670969000004</v>
      </c>
      <c r="RF288" s="1">
        <v>250</v>
      </c>
      <c r="RG288" s="14">
        <v>0.81779678773236431</v>
      </c>
      <c r="RH288" s="14">
        <v>0.16293992195763574</v>
      </c>
      <c r="RI288" s="1">
        <v>224</v>
      </c>
      <c r="RJ288" s="1">
        <v>42</v>
      </c>
      <c r="RM288" s="7">
        <v>4.9745206584301795E-2</v>
      </c>
      <c r="RN288" s="7">
        <v>4.569671312752107E-2</v>
      </c>
      <c r="RO288" s="7">
        <v>3.6134388616128769E-2</v>
      </c>
      <c r="RP288" s="5">
        <v>35094</v>
      </c>
      <c r="RQ288" s="5">
        <v>44895</v>
      </c>
      <c r="RR288" s="5">
        <v>51371</v>
      </c>
      <c r="RS288" s="7">
        <v>0.12865784360450197</v>
      </c>
      <c r="RT288" s="7">
        <v>0.119533527696793</v>
      </c>
      <c r="RU288" s="7">
        <v>0.12448928157730205</v>
      </c>
      <c r="RV288" s="7">
        <v>0.17840305018880376</v>
      </c>
      <c r="RW288" s="7">
        <v>0.16062367019343082</v>
      </c>
    </row>
    <row r="289" spans="1:491" x14ac:dyDescent="0.2">
      <c r="A289" s="177"/>
      <c r="D289" s="70"/>
      <c r="E289" s="70"/>
      <c r="F289" s="70"/>
      <c r="G289" s="70"/>
      <c r="H289" s="70"/>
      <c r="I289" s="70"/>
      <c r="J289" s="70"/>
      <c r="P289" s="99"/>
      <c r="W289" s="78"/>
      <c r="X289" s="78"/>
      <c r="Y289" s="78"/>
      <c r="Z289" s="78"/>
      <c r="AA289" s="78"/>
      <c r="AB289" s="78"/>
      <c r="AC289" s="78"/>
      <c r="AD289" s="78"/>
      <c r="AE289" s="98"/>
      <c r="AF289" s="98"/>
      <c r="AG289" s="98"/>
      <c r="AH289" s="98"/>
      <c r="AI289" s="98"/>
      <c r="AJ289" s="98"/>
      <c r="AK289" s="98"/>
      <c r="AL289" s="98"/>
      <c r="AM289" s="98"/>
      <c r="AN289" s="98"/>
      <c r="AO289" s="98"/>
      <c r="AP289" s="98"/>
      <c r="AQ289" s="98"/>
      <c r="AR289" s="98"/>
      <c r="AS289" s="98"/>
      <c r="AT289" s="98"/>
      <c r="AU289" s="98"/>
      <c r="BD289" s="98"/>
      <c r="BE289" s="98"/>
      <c r="BF289" s="98"/>
      <c r="BG289" s="98"/>
      <c r="BH289" s="78"/>
      <c r="BI289" s="98"/>
      <c r="BJ289" s="98"/>
      <c r="BK289" s="98"/>
      <c r="BL289" s="78"/>
      <c r="BM289" s="98"/>
      <c r="BN289" s="98"/>
      <c r="BO289" s="98"/>
      <c r="BP289" s="98"/>
      <c r="BQ289" s="98"/>
      <c r="BR289" s="98"/>
      <c r="BS289" s="98"/>
      <c r="BT289" s="98"/>
      <c r="BU289" s="98"/>
      <c r="BV289" s="98"/>
      <c r="BW289" s="98"/>
      <c r="BX289" s="98"/>
      <c r="BY289" s="98"/>
      <c r="BZ289" s="98"/>
      <c r="CA289" s="98"/>
      <c r="CB289" s="98"/>
      <c r="CC289" s="98"/>
      <c r="CD289" s="98"/>
      <c r="CE289" s="78"/>
      <c r="CF289" s="98"/>
      <c r="CG289" s="98"/>
      <c r="CH289" s="175"/>
      <c r="CT289" s="77"/>
      <c r="CZ289" s="100"/>
      <c r="DA289" s="5"/>
      <c r="DD289" s="7"/>
      <c r="DE289" s="7"/>
      <c r="DN289" s="101"/>
      <c r="DO289" s="102"/>
      <c r="DT289" s="7"/>
      <c r="DU289" s="7"/>
      <c r="DV289" s="7"/>
      <c r="DW289" s="7"/>
      <c r="QU289" s="171">
        <v>0</v>
      </c>
      <c r="QV289" s="8">
        <v>0</v>
      </c>
      <c r="QW289" s="171">
        <v>0</v>
      </c>
      <c r="QX289" s="172"/>
      <c r="QY289" s="79">
        <v>5.0555932134415</v>
      </c>
      <c r="QZ289" s="8">
        <v>12.0669205</v>
      </c>
      <c r="RA289" s="7">
        <v>7.6277310000000001E-2</v>
      </c>
      <c r="RB289" s="7">
        <v>0.22900000000000001</v>
      </c>
      <c r="RC289" s="13">
        <v>0</v>
      </c>
      <c r="RD289" s="14"/>
      <c r="RE289" s="14"/>
      <c r="RG289" s="14">
        <v>0.9168828910194492</v>
      </c>
      <c r="RH289" s="14">
        <v>-0.9168828910194492</v>
      </c>
      <c r="RM289" s="7">
        <v>5.6495061358874589E-2</v>
      </c>
      <c r="RN289" s="7">
        <v>5.7755514643595331E-2</v>
      </c>
      <c r="RO289" s="7">
        <v>6.2487618660084704E-2</v>
      </c>
      <c r="RP289" s="5">
        <v>12094</v>
      </c>
      <c r="RQ289" s="5">
        <v>19000</v>
      </c>
      <c r="RR289" s="5">
        <v>23484</v>
      </c>
      <c r="RS289" s="7">
        <v>0.11312107153546842</v>
      </c>
      <c r="RT289" s="7">
        <v>0.1500559088290771</v>
      </c>
      <c r="RU289" s="7">
        <v>0.12573551851713041</v>
      </c>
      <c r="RV289" s="7">
        <v>0.16961613289434302</v>
      </c>
      <c r="RW289" s="7">
        <v>0.18822313717721512</v>
      </c>
    </row>
    <row r="290" spans="1:491" x14ac:dyDescent="0.2">
      <c r="A290" s="177"/>
      <c r="D290" s="70"/>
      <c r="E290" s="70"/>
      <c r="F290" s="70"/>
      <c r="G290" s="70"/>
      <c r="H290" s="70"/>
      <c r="I290" s="70"/>
      <c r="J290" s="70"/>
      <c r="P290" s="99"/>
      <c r="W290" s="78"/>
      <c r="X290" s="78"/>
      <c r="Y290" s="78"/>
      <c r="Z290" s="78"/>
      <c r="AA290" s="78"/>
      <c r="AB290" s="78"/>
      <c r="AC290" s="78"/>
      <c r="AD290" s="78"/>
      <c r="AE290" s="98"/>
      <c r="AF290" s="98"/>
      <c r="AG290" s="98"/>
      <c r="AH290" s="98"/>
      <c r="AI290" s="98"/>
      <c r="AJ290" s="98"/>
      <c r="AK290" s="98"/>
      <c r="AL290" s="98"/>
      <c r="AM290" s="98"/>
      <c r="AN290" s="98"/>
      <c r="AO290" s="98"/>
      <c r="AP290" s="98"/>
      <c r="AQ290" s="98"/>
      <c r="AR290" s="98"/>
      <c r="AS290" s="98"/>
      <c r="AT290" s="98"/>
      <c r="AU290" s="98"/>
      <c r="BD290" s="98"/>
      <c r="BE290" s="98"/>
      <c r="BF290" s="98"/>
      <c r="BG290" s="98"/>
      <c r="BH290" s="78"/>
      <c r="BI290" s="98"/>
      <c r="BJ290" s="98"/>
      <c r="BK290" s="98"/>
      <c r="BL290" s="78"/>
      <c r="BM290" s="98"/>
      <c r="BN290" s="98"/>
      <c r="BO290" s="98"/>
      <c r="BP290" s="98"/>
      <c r="BQ290" s="98"/>
      <c r="BR290" s="98"/>
      <c r="BS290" s="98"/>
      <c r="BT290" s="98"/>
      <c r="BU290" s="98"/>
      <c r="BV290" s="98"/>
      <c r="BW290" s="98"/>
      <c r="BX290" s="98"/>
      <c r="BY290" s="98"/>
      <c r="BZ290" s="98"/>
      <c r="CA290" s="98"/>
      <c r="CB290" s="98"/>
      <c r="CC290" s="98"/>
      <c r="CD290" s="98"/>
      <c r="CE290" s="78"/>
      <c r="CF290" s="98"/>
      <c r="CG290" s="98"/>
      <c r="CH290" s="175"/>
      <c r="CT290" s="77"/>
      <c r="CZ290" s="100"/>
      <c r="DA290" s="5"/>
      <c r="DD290" s="7"/>
      <c r="DE290" s="7"/>
      <c r="DN290" s="101"/>
      <c r="DO290" s="102"/>
      <c r="DT290" s="7"/>
      <c r="DU290" s="7"/>
      <c r="DV290" s="7"/>
      <c r="DW290" s="7"/>
      <c r="QU290" s="171">
        <v>0</v>
      </c>
      <c r="QV290" s="8">
        <v>0</v>
      </c>
      <c r="QW290" s="171">
        <v>0</v>
      </c>
      <c r="QX290" s="172"/>
      <c r="QY290" s="79">
        <v>4.4571602092584</v>
      </c>
      <c r="QZ290" s="8">
        <v>15.3091261</v>
      </c>
      <c r="RA290" s="7">
        <v>8.1680160000000002E-2</v>
      </c>
      <c r="RB290" s="7">
        <v>0.21299999999999999</v>
      </c>
      <c r="RC290" s="13">
        <v>0</v>
      </c>
      <c r="RD290" s="14">
        <v>-0.13743060000000001</v>
      </c>
      <c r="RE290" s="14">
        <v>1.0562905819720001</v>
      </c>
      <c r="RF290" s="1">
        <v>140</v>
      </c>
      <c r="RG290" s="14">
        <v>0.86447936572439688</v>
      </c>
      <c r="RH290" s="14">
        <v>0.19181121624760322</v>
      </c>
      <c r="RI290" s="1">
        <v>237</v>
      </c>
      <c r="RM290" s="7">
        <v>5.5567299054061194E-2</v>
      </c>
      <c r="RN290" s="7">
        <v>5.0406609009939332E-2</v>
      </c>
      <c r="RO290" s="7">
        <v>4.778961184777538E-2</v>
      </c>
      <c r="RP290" s="5">
        <v>11924</v>
      </c>
      <c r="RQ290" s="5">
        <v>10568</v>
      </c>
      <c r="RR290" s="5">
        <v>13713</v>
      </c>
      <c r="RS290" s="7">
        <v>0.10502210713593686</v>
      </c>
      <c r="RT290" s="7">
        <v>0.107</v>
      </c>
      <c r="RU290" s="7">
        <v>0.10842801907156581</v>
      </c>
      <c r="RV290" s="7">
        <v>0.16058940618999806</v>
      </c>
      <c r="RW290" s="7">
        <v>0.15621763091934118</v>
      </c>
    </row>
    <row r="291" spans="1:491" x14ac:dyDescent="0.2">
      <c r="A291" s="177"/>
      <c r="D291" s="70"/>
      <c r="E291" s="70"/>
      <c r="F291" s="70"/>
      <c r="G291" s="70"/>
      <c r="H291" s="70"/>
      <c r="I291" s="70"/>
      <c r="J291" s="70"/>
      <c r="P291" s="99"/>
      <c r="W291" s="78"/>
      <c r="X291" s="78"/>
      <c r="Y291" s="78"/>
      <c r="Z291" s="78"/>
      <c r="AA291" s="78"/>
      <c r="AB291" s="78"/>
      <c r="AC291" s="78"/>
      <c r="AD291" s="78"/>
      <c r="AE291" s="98"/>
      <c r="AF291" s="98"/>
      <c r="AG291" s="98"/>
      <c r="AH291" s="98"/>
      <c r="AI291" s="98"/>
      <c r="AJ291" s="98"/>
      <c r="AK291" s="98"/>
      <c r="AL291" s="98"/>
      <c r="AM291" s="98"/>
      <c r="AN291" s="98"/>
      <c r="AO291" s="98"/>
      <c r="AP291" s="98"/>
      <c r="AQ291" s="98"/>
      <c r="AR291" s="98"/>
      <c r="AS291" s="98"/>
      <c r="AT291" s="98"/>
      <c r="AU291" s="98"/>
      <c r="BD291" s="98"/>
      <c r="BE291" s="98"/>
      <c r="BF291" s="98"/>
      <c r="BG291" s="98"/>
      <c r="BH291" s="78"/>
      <c r="BI291" s="98"/>
      <c r="BJ291" s="98"/>
      <c r="BK291" s="98"/>
      <c r="BL291" s="78"/>
      <c r="BM291" s="98"/>
      <c r="BN291" s="98"/>
      <c r="BO291" s="98"/>
      <c r="BP291" s="98"/>
      <c r="BQ291" s="98"/>
      <c r="BR291" s="98"/>
      <c r="BS291" s="98"/>
      <c r="BT291" s="98"/>
      <c r="BU291" s="98"/>
      <c r="BV291" s="98"/>
      <c r="BW291" s="98"/>
      <c r="BX291" s="98"/>
      <c r="BY291" s="98"/>
      <c r="BZ291" s="98"/>
      <c r="CA291" s="98"/>
      <c r="CB291" s="98"/>
      <c r="CC291" s="98"/>
      <c r="CD291" s="98"/>
      <c r="CE291" s="78"/>
      <c r="CF291" s="98"/>
      <c r="CG291" s="98"/>
      <c r="CH291" s="175"/>
      <c r="CT291" s="77"/>
      <c r="CZ291" s="100"/>
      <c r="DD291" s="7"/>
      <c r="DE291" s="7"/>
      <c r="DN291" s="101"/>
      <c r="DO291" s="102"/>
      <c r="DT291" s="7"/>
      <c r="DU291" s="7"/>
      <c r="DV291" s="7"/>
      <c r="DW291" s="7"/>
      <c r="QT291" s="8"/>
      <c r="QU291" s="171">
        <v>0</v>
      </c>
      <c r="QV291" s="8">
        <v>0</v>
      </c>
      <c r="QW291" s="171">
        <v>0</v>
      </c>
      <c r="QX291" s="172"/>
      <c r="QY291" s="79">
        <v>9.5868271419750002</v>
      </c>
      <c r="QZ291" s="8">
        <v>16.473825000000001</v>
      </c>
      <c r="RA291" s="7">
        <v>8.1619730000000001E-2</v>
      </c>
      <c r="RB291" s="7">
        <v>0.26300000000000001</v>
      </c>
      <c r="RC291" s="13">
        <v>0</v>
      </c>
      <c r="RD291" s="14">
        <v>-0.1128169</v>
      </c>
      <c r="RE291" s="14">
        <v>1.059352033978</v>
      </c>
      <c r="RF291" s="1">
        <v>133</v>
      </c>
      <c r="RG291" s="14">
        <v>0.85291934780359169</v>
      </c>
      <c r="RH291" s="14">
        <v>0.20643268617440835</v>
      </c>
      <c r="RI291" s="1">
        <v>236</v>
      </c>
      <c r="RJ291" s="1">
        <v>48</v>
      </c>
      <c r="RM291" s="7">
        <v>8.352391662349587E-2</v>
      </c>
      <c r="RN291" s="7">
        <v>7.6402539232429997E-2</v>
      </c>
      <c r="RO291" s="7">
        <v>6.9928003856380913E-2</v>
      </c>
      <c r="RP291" s="5">
        <v>30391</v>
      </c>
      <c r="RQ291" s="5">
        <v>32199.999999999996</v>
      </c>
      <c r="RR291" s="5">
        <v>32455</v>
      </c>
      <c r="RS291" s="7">
        <v>0.12800037063711678</v>
      </c>
      <c r="RT291" s="7">
        <v>0.12970064125285985</v>
      </c>
      <c r="RU291" s="7">
        <v>0.12616818796746956</v>
      </c>
      <c r="RV291" s="7">
        <v>0.21152428726061265</v>
      </c>
      <c r="RW291" s="7">
        <v>0.19609619182385046</v>
      </c>
    </row>
    <row r="292" spans="1:491" x14ac:dyDescent="0.2">
      <c r="A292" s="177"/>
      <c r="D292" s="70"/>
      <c r="E292" s="70"/>
      <c r="F292" s="70"/>
      <c r="G292" s="70"/>
      <c r="H292" s="70"/>
      <c r="I292" s="70"/>
      <c r="J292" s="70"/>
      <c r="P292" s="99"/>
      <c r="W292" s="78"/>
      <c r="X292" s="78"/>
      <c r="Y292" s="78"/>
      <c r="Z292" s="78"/>
      <c r="AA292" s="78"/>
      <c r="AB292" s="78"/>
      <c r="AC292" s="78"/>
      <c r="AD292" s="78"/>
      <c r="AE292" s="98"/>
      <c r="AF292" s="98"/>
      <c r="AG292" s="98"/>
      <c r="AH292" s="98"/>
      <c r="AI292" s="98"/>
      <c r="AJ292" s="98"/>
      <c r="AK292" s="98"/>
      <c r="AL292" s="98"/>
      <c r="AM292" s="98"/>
      <c r="AN292" s="98"/>
      <c r="AO292" s="98"/>
      <c r="AP292" s="98"/>
      <c r="AQ292" s="98"/>
      <c r="AR292" s="98"/>
      <c r="AS292" s="98"/>
      <c r="AT292" s="98"/>
      <c r="AU292" s="98"/>
      <c r="BD292" s="98"/>
      <c r="BE292" s="98"/>
      <c r="BF292" s="98"/>
      <c r="BG292" s="98"/>
      <c r="BH292" s="78"/>
      <c r="BI292" s="98"/>
      <c r="BJ292" s="98"/>
      <c r="BK292" s="98"/>
      <c r="BL292" s="78"/>
      <c r="BM292" s="98"/>
      <c r="BN292" s="98"/>
      <c r="BO292" s="98"/>
      <c r="BP292" s="98"/>
      <c r="BQ292" s="98"/>
      <c r="BR292" s="98"/>
      <c r="BS292" s="98"/>
      <c r="BT292" s="98"/>
      <c r="BU292" s="98"/>
      <c r="BV292" s="98"/>
      <c r="BW292" s="98"/>
      <c r="BX292" s="98"/>
      <c r="BY292" s="98"/>
      <c r="BZ292" s="98"/>
      <c r="CA292" s="98"/>
      <c r="CB292" s="98"/>
      <c r="CC292" s="98"/>
      <c r="CD292" s="98"/>
      <c r="CE292" s="78"/>
      <c r="CF292" s="98"/>
      <c r="CG292" s="98"/>
      <c r="CH292" s="175"/>
      <c r="CT292" s="77"/>
      <c r="CZ292" s="100"/>
      <c r="DD292" s="7"/>
      <c r="DE292" s="7"/>
      <c r="DN292" s="101"/>
      <c r="DO292" s="102"/>
      <c r="DT292" s="7"/>
      <c r="DU292" s="7"/>
      <c r="DV292" s="7"/>
      <c r="DW292" s="7"/>
      <c r="QT292" s="8">
        <v>3.88218572063797</v>
      </c>
      <c r="QU292" s="171">
        <v>5.4934222554712155</v>
      </c>
      <c r="QV292" s="8">
        <v>3.2311615900000001</v>
      </c>
      <c r="QW292" s="171">
        <v>4.5328781732834189</v>
      </c>
      <c r="QX292" s="172">
        <v>0.40286335023047193</v>
      </c>
      <c r="QY292" s="79">
        <v>12.3568014981335</v>
      </c>
      <c r="QZ292" s="8">
        <v>10.2846245</v>
      </c>
      <c r="RA292" s="7">
        <v>0.10519657</v>
      </c>
      <c r="RB292" s="7">
        <v>0.33100000000000002</v>
      </c>
      <c r="RC292" s="13">
        <v>0</v>
      </c>
      <c r="RD292" s="14">
        <v>0.13609979999999999</v>
      </c>
      <c r="RE292" s="14">
        <v>1.0903122931239999</v>
      </c>
      <c r="RF292" s="1">
        <v>93</v>
      </c>
      <c r="RG292" s="14">
        <v>0.93633817266485087</v>
      </c>
      <c r="RH292" s="14">
        <v>0.15397412045914904</v>
      </c>
      <c r="RI292" s="1">
        <v>186</v>
      </c>
      <c r="RJ292" s="1">
        <v>33</v>
      </c>
      <c r="RM292" s="7">
        <v>0.15708797029693131</v>
      </c>
      <c r="RN292" s="7">
        <v>0.15569035070786952</v>
      </c>
      <c r="RO292" s="7">
        <v>0.14758012796042083</v>
      </c>
      <c r="RP292" s="5">
        <v>96095</v>
      </c>
      <c r="RQ292" s="5">
        <v>96421</v>
      </c>
      <c r="RR292" s="5">
        <v>94973</v>
      </c>
      <c r="RS292" s="7">
        <v>0.19100082883964437</v>
      </c>
      <c r="RT292" s="7">
        <v>0.18800024177336866</v>
      </c>
      <c r="RU292" s="7">
        <v>0.18127662660904884</v>
      </c>
      <c r="RV292" s="7">
        <v>0.34808879913657564</v>
      </c>
      <c r="RW292" s="7">
        <v>0.32885675456946967</v>
      </c>
    </row>
    <row r="293" spans="1:491" x14ac:dyDescent="0.2">
      <c r="A293" s="177"/>
      <c r="D293" s="70"/>
      <c r="E293" s="70"/>
      <c r="F293" s="70"/>
      <c r="G293" s="70"/>
      <c r="H293" s="70"/>
      <c r="I293" s="70"/>
      <c r="J293" s="70"/>
      <c r="P293" s="99"/>
      <c r="W293" s="78"/>
      <c r="X293" s="78"/>
      <c r="Y293" s="78"/>
      <c r="Z293" s="78"/>
      <c r="AA293" s="78"/>
      <c r="AB293" s="78"/>
      <c r="AC293" s="78"/>
      <c r="AD293" s="78"/>
      <c r="AE293" s="98"/>
      <c r="AF293" s="98"/>
      <c r="AG293" s="98"/>
      <c r="AH293" s="98"/>
      <c r="AI293" s="98"/>
      <c r="AJ293" s="98"/>
      <c r="AK293" s="98"/>
      <c r="AL293" s="98"/>
      <c r="AM293" s="98"/>
      <c r="AN293" s="98"/>
      <c r="AO293" s="98"/>
      <c r="AP293" s="98"/>
      <c r="AQ293" s="98"/>
      <c r="AR293" s="98"/>
      <c r="AS293" s="98"/>
      <c r="AT293" s="98"/>
      <c r="AU293" s="98"/>
      <c r="BD293" s="98"/>
      <c r="BE293" s="98"/>
      <c r="BF293" s="98"/>
      <c r="BG293" s="98"/>
      <c r="BH293" s="78"/>
      <c r="BI293" s="98"/>
      <c r="BJ293" s="98"/>
      <c r="BK293" s="98"/>
      <c r="BL293" s="78"/>
      <c r="BM293" s="98"/>
      <c r="BN293" s="98"/>
      <c r="BO293" s="98"/>
      <c r="BP293" s="98"/>
      <c r="BQ293" s="98"/>
      <c r="BR293" s="98"/>
      <c r="BS293" s="98"/>
      <c r="BT293" s="98"/>
      <c r="BU293" s="98"/>
      <c r="BV293" s="98"/>
      <c r="BW293" s="98"/>
      <c r="BX293" s="98"/>
      <c r="BY293" s="98"/>
      <c r="BZ293" s="98"/>
      <c r="CA293" s="98"/>
      <c r="CB293" s="98"/>
      <c r="CC293" s="98"/>
      <c r="CD293" s="98"/>
      <c r="CE293" s="78"/>
      <c r="CF293" s="98"/>
      <c r="CG293" s="98"/>
      <c r="CH293" s="175"/>
      <c r="CT293" s="77"/>
      <c r="CZ293" s="100"/>
      <c r="DD293" s="7"/>
      <c r="DE293" s="7"/>
      <c r="DN293" s="101"/>
      <c r="DO293" s="102"/>
      <c r="DT293" s="7"/>
      <c r="DU293" s="7"/>
      <c r="DV293" s="7"/>
      <c r="DW293" s="7"/>
      <c r="QT293" s="8"/>
      <c r="QU293" s="171">
        <v>0</v>
      </c>
      <c r="QV293" s="8">
        <v>0</v>
      </c>
      <c r="QW293" s="171">
        <v>0</v>
      </c>
      <c r="QX293" s="172"/>
      <c r="QY293" s="79">
        <v>3.6189066305745601</v>
      </c>
      <c r="QZ293" s="8">
        <v>9.7738021600000007</v>
      </c>
      <c r="RA293" s="7">
        <v>6.8762400000000001E-2</v>
      </c>
      <c r="RB293" s="7">
        <v>0.214</v>
      </c>
      <c r="RC293" s="13">
        <v>0</v>
      </c>
      <c r="RD293" s="14">
        <v>-0.20562050000000001</v>
      </c>
      <c r="RE293" s="14">
        <v>1.0478091222099999</v>
      </c>
      <c r="RF293" s="1">
        <v>153</v>
      </c>
      <c r="RG293" s="14">
        <v>0.86228972677986526</v>
      </c>
      <c r="RH293" s="14">
        <v>0.18551939543013463</v>
      </c>
      <c r="RI293" s="1">
        <v>140</v>
      </c>
      <c r="RM293" s="7">
        <v>4.7807082898723492E-2</v>
      </c>
      <c r="RN293" s="7">
        <v>4.9428868120456902E-2</v>
      </c>
      <c r="RO293" s="7">
        <v>5.8112319763282037E-2</v>
      </c>
      <c r="RP293" s="5">
        <v>10680</v>
      </c>
      <c r="RQ293" s="5">
        <v>10849</v>
      </c>
      <c r="RR293" s="5">
        <v>11580.000000000002</v>
      </c>
      <c r="RS293" s="7">
        <v>6.6309044851735957E-2</v>
      </c>
      <c r="RT293" s="7">
        <v>6.6269623114043122E-2</v>
      </c>
      <c r="RU293" s="7">
        <v>7.0215010732346206E-2</v>
      </c>
      <c r="RV293" s="7">
        <v>0.11411612775045946</v>
      </c>
      <c r="RW293" s="7">
        <v>0.12832733049562825</v>
      </c>
    </row>
    <row r="294" spans="1:491" x14ac:dyDescent="0.2">
      <c r="A294" s="177"/>
      <c r="D294" s="70"/>
      <c r="E294" s="70"/>
      <c r="F294" s="70"/>
      <c r="G294" s="70"/>
      <c r="H294" s="70"/>
      <c r="I294" s="70"/>
      <c r="J294" s="70"/>
      <c r="P294" s="99"/>
      <c r="W294" s="78"/>
      <c r="X294" s="78"/>
      <c r="Y294" s="78"/>
      <c r="Z294" s="78"/>
      <c r="AA294" s="78"/>
      <c r="AB294" s="78"/>
      <c r="AC294" s="78"/>
      <c r="AD294" s="78"/>
      <c r="AE294" s="98"/>
      <c r="AF294" s="98"/>
      <c r="AG294" s="98"/>
      <c r="AH294" s="98"/>
      <c r="AI294" s="98"/>
      <c r="AJ294" s="98"/>
      <c r="AK294" s="98"/>
      <c r="AL294" s="98"/>
      <c r="AM294" s="98"/>
      <c r="AN294" s="98"/>
      <c r="AO294" s="98"/>
      <c r="AP294" s="98"/>
      <c r="AQ294" s="98"/>
      <c r="AR294" s="98"/>
      <c r="AS294" s="98"/>
      <c r="AT294" s="98"/>
      <c r="AU294" s="98"/>
      <c r="BD294" s="98"/>
      <c r="BE294" s="98"/>
      <c r="BF294" s="98"/>
      <c r="BG294" s="98"/>
      <c r="BH294" s="78"/>
      <c r="BI294" s="98"/>
      <c r="BJ294" s="98"/>
      <c r="BK294" s="98"/>
      <c r="BL294" s="78"/>
      <c r="BM294" s="98"/>
      <c r="BN294" s="98"/>
      <c r="BO294" s="98"/>
      <c r="BP294" s="98"/>
      <c r="BQ294" s="98"/>
      <c r="BR294" s="98"/>
      <c r="BS294" s="98"/>
      <c r="BT294" s="98"/>
      <c r="BU294" s="98"/>
      <c r="BV294" s="98"/>
      <c r="BW294" s="98"/>
      <c r="BX294" s="98"/>
      <c r="BY294" s="98"/>
      <c r="BZ294" s="98"/>
      <c r="CA294" s="98"/>
      <c r="CB294" s="98"/>
      <c r="CC294" s="98"/>
      <c r="CD294" s="98"/>
      <c r="CE294" s="78"/>
      <c r="CF294" s="98"/>
      <c r="CG294" s="98"/>
      <c r="CH294" s="175"/>
      <c r="CT294" s="77"/>
      <c r="CZ294" s="100"/>
      <c r="DD294" s="7"/>
      <c r="DE294" s="7"/>
      <c r="DN294" s="101"/>
      <c r="DO294" s="102"/>
      <c r="DT294" s="7"/>
      <c r="DU294" s="7"/>
      <c r="DV294" s="7"/>
      <c r="DW294" s="7"/>
      <c r="QT294" s="8"/>
      <c r="QU294" s="171">
        <v>0</v>
      </c>
      <c r="QV294" s="8">
        <v>0</v>
      </c>
      <c r="QW294" s="171">
        <v>0</v>
      </c>
      <c r="QX294" s="172"/>
      <c r="QY294" s="79">
        <v>1.7059767940916399</v>
      </c>
      <c r="QZ294" s="8">
        <v>7.5072468099999998</v>
      </c>
      <c r="RA294" s="7">
        <v>7.2274829999999998E-2</v>
      </c>
      <c r="RB294" s="7">
        <v>0.22500000000000001</v>
      </c>
      <c r="RC294" s="13">
        <v>0</v>
      </c>
      <c r="RD294" s="14">
        <v>-0.75090060000000003</v>
      </c>
      <c r="RE294" s="14">
        <v>0.97998718337199997</v>
      </c>
      <c r="RF294" s="1">
        <v>252</v>
      </c>
      <c r="RG294" s="14">
        <v>0.91455081711139175</v>
      </c>
      <c r="RH294" s="14">
        <v>6.5436366260608225E-2</v>
      </c>
      <c r="RI294" s="1">
        <v>81</v>
      </c>
      <c r="RM294" s="7">
        <v>5.0498809945814557E-2</v>
      </c>
      <c r="RN294" s="7">
        <v>3.7277057201481799E-2</v>
      </c>
      <c r="RO294" s="7">
        <v>2.543941990544183E-2</v>
      </c>
      <c r="RP294" s="5">
        <v>16776</v>
      </c>
      <c r="RQ294" s="5">
        <v>19679</v>
      </c>
      <c r="RR294" s="5">
        <v>20653</v>
      </c>
      <c r="RS294" s="7">
        <v>0.16990935331949156</v>
      </c>
      <c r="RT294" s="7">
        <v>0.18270864474918064</v>
      </c>
      <c r="RU294" s="7">
        <v>0.17786064296110024</v>
      </c>
      <c r="RV294" s="7">
        <v>0.2204081632653061</v>
      </c>
      <c r="RW294" s="7">
        <v>0.20330006286654206</v>
      </c>
    </row>
    <row r="295" spans="1:491" x14ac:dyDescent="0.2">
      <c r="A295" s="177"/>
      <c r="D295" s="70"/>
      <c r="E295" s="70"/>
      <c r="F295" s="70"/>
      <c r="G295" s="70"/>
      <c r="H295" s="70"/>
      <c r="I295" s="70"/>
      <c r="J295" s="70"/>
      <c r="P295" s="99"/>
      <c r="W295" s="78"/>
      <c r="X295" s="78"/>
      <c r="Y295" s="78"/>
      <c r="Z295" s="78"/>
      <c r="AA295" s="78"/>
      <c r="AB295" s="78"/>
      <c r="AC295" s="78"/>
      <c r="AD295" s="78"/>
      <c r="AE295" s="98"/>
      <c r="AF295" s="98"/>
      <c r="AG295" s="98"/>
      <c r="AH295" s="98"/>
      <c r="AI295" s="98"/>
      <c r="AJ295" s="98"/>
      <c r="AK295" s="98"/>
      <c r="AL295" s="98"/>
      <c r="AM295" s="98"/>
      <c r="AN295" s="98"/>
      <c r="AO295" s="98"/>
      <c r="AP295" s="98"/>
      <c r="AQ295" s="98"/>
      <c r="AR295" s="98"/>
      <c r="AS295" s="98"/>
      <c r="AT295" s="98"/>
      <c r="AU295" s="98"/>
      <c r="BD295" s="98"/>
      <c r="BE295" s="98"/>
      <c r="BF295" s="98"/>
      <c r="BG295" s="98"/>
      <c r="BH295" s="78"/>
      <c r="BI295" s="98"/>
      <c r="BJ295" s="98"/>
      <c r="BK295" s="98"/>
      <c r="BL295" s="78"/>
      <c r="BM295" s="98"/>
      <c r="BN295" s="98"/>
      <c r="BO295" s="98"/>
      <c r="BP295" s="98"/>
      <c r="BQ295" s="98"/>
      <c r="BR295" s="98"/>
      <c r="BS295" s="98"/>
      <c r="BT295" s="98"/>
      <c r="BU295" s="98"/>
      <c r="BV295" s="98"/>
      <c r="BW295" s="98"/>
      <c r="BX295" s="98"/>
      <c r="BY295" s="98"/>
      <c r="BZ295" s="98"/>
      <c r="CA295" s="98"/>
      <c r="CB295" s="98"/>
      <c r="CC295" s="98"/>
      <c r="CD295" s="98"/>
      <c r="CE295" s="78"/>
      <c r="CF295" s="98"/>
      <c r="CG295" s="98"/>
      <c r="CH295" s="175"/>
      <c r="CT295" s="77"/>
      <c r="CZ295" s="100"/>
      <c r="DD295" s="7"/>
      <c r="DE295" s="7"/>
      <c r="DN295" s="101"/>
      <c r="DO295" s="102"/>
      <c r="DT295" s="7"/>
      <c r="DU295" s="7"/>
      <c r="DV295" s="7"/>
      <c r="DW295" s="7"/>
      <c r="QT295" s="8">
        <v>2.0465929475300002</v>
      </c>
      <c r="QU295" s="171">
        <v>2.8619841715108416</v>
      </c>
      <c r="QV295" s="8">
        <v>2.123405</v>
      </c>
      <c r="QW295" s="171">
        <v>2.8594392705600433</v>
      </c>
      <c r="QX295" s="172">
        <v>0.3466292443316481</v>
      </c>
      <c r="QY295" s="79">
        <v>7.9459815089802195</v>
      </c>
      <c r="QZ295" s="8">
        <v>8.2442074699999992</v>
      </c>
      <c r="RA295" s="7">
        <v>9.4662109999999994E-2</v>
      </c>
      <c r="RB295" s="7">
        <v>0.31900000000000001</v>
      </c>
      <c r="RC295" s="13">
        <v>0</v>
      </c>
      <c r="RD295" s="14">
        <v>-4.5151999999999996E-3</v>
      </c>
      <c r="RE295" s="14">
        <v>1.0728225994239999</v>
      </c>
      <c r="RF295" s="1">
        <v>112</v>
      </c>
      <c r="RG295" s="14">
        <v>0.88027770003197892</v>
      </c>
      <c r="RH295" s="14">
        <v>0.19254489939202102</v>
      </c>
      <c r="RI295" s="1">
        <v>342</v>
      </c>
      <c r="RJ295" s="1">
        <v>88</v>
      </c>
      <c r="RM295" s="7">
        <v>8.0110629248652976E-2</v>
      </c>
      <c r="RN295" s="7">
        <v>6.1436481953033424E-2</v>
      </c>
      <c r="RO295" s="7">
        <v>6.5957778004412215E-2</v>
      </c>
      <c r="RP295" s="5">
        <v>123630</v>
      </c>
      <c r="RQ295" s="5">
        <v>129655.00000000001</v>
      </c>
      <c r="RR295" s="5">
        <v>139257</v>
      </c>
      <c r="RS295" s="7">
        <v>0.36925199813626752</v>
      </c>
      <c r="RT295" s="7">
        <v>0.37432082084683033</v>
      </c>
      <c r="RU295" s="7">
        <v>0.37374195522299936</v>
      </c>
      <c r="RV295" s="7">
        <v>0.4493626273849205</v>
      </c>
      <c r="RW295" s="7">
        <v>0.43969973322741157</v>
      </c>
    </row>
    <row r="296" spans="1:491" x14ac:dyDescent="0.2">
      <c r="A296" s="177"/>
      <c r="D296" s="70"/>
      <c r="E296" s="70"/>
      <c r="F296" s="70"/>
      <c r="G296" s="70"/>
      <c r="H296" s="70"/>
      <c r="I296" s="70"/>
      <c r="J296" s="70"/>
      <c r="P296" s="99"/>
      <c r="W296" s="78"/>
      <c r="X296" s="78"/>
      <c r="Y296" s="78"/>
      <c r="Z296" s="78"/>
      <c r="AA296" s="78"/>
      <c r="AB296" s="78"/>
      <c r="AC296" s="78"/>
      <c r="AD296" s="78"/>
      <c r="AE296" s="98"/>
      <c r="AF296" s="98"/>
      <c r="AG296" s="98"/>
      <c r="AH296" s="98"/>
      <c r="AI296" s="98"/>
      <c r="AJ296" s="98"/>
      <c r="AK296" s="98"/>
      <c r="AL296" s="98"/>
      <c r="AM296" s="98"/>
      <c r="AN296" s="98"/>
      <c r="AO296" s="98"/>
      <c r="AP296" s="98"/>
      <c r="AQ296" s="98"/>
      <c r="AR296" s="98"/>
      <c r="AS296" s="98"/>
      <c r="AT296" s="98"/>
      <c r="AU296" s="98"/>
      <c r="BD296" s="98"/>
      <c r="BE296" s="98"/>
      <c r="BF296" s="98"/>
      <c r="BG296" s="98"/>
      <c r="BH296" s="78"/>
      <c r="BI296" s="98"/>
      <c r="BJ296" s="98"/>
      <c r="BK296" s="98"/>
      <c r="BL296" s="78"/>
      <c r="BM296" s="98"/>
      <c r="BN296" s="98"/>
      <c r="BO296" s="98"/>
      <c r="BP296" s="98"/>
      <c r="BQ296" s="98"/>
      <c r="BR296" s="98"/>
      <c r="BS296" s="98"/>
      <c r="BT296" s="98"/>
      <c r="BU296" s="98"/>
      <c r="BV296" s="98"/>
      <c r="BW296" s="98"/>
      <c r="BX296" s="98"/>
      <c r="BY296" s="98"/>
      <c r="BZ296" s="98"/>
      <c r="CA296" s="98"/>
      <c r="CB296" s="98"/>
      <c r="CC296" s="98"/>
      <c r="CD296" s="98"/>
      <c r="CE296" s="78"/>
      <c r="CF296" s="98"/>
      <c r="CG296" s="98"/>
      <c r="CH296" s="175"/>
      <c r="CT296" s="77"/>
      <c r="CZ296" s="100"/>
      <c r="DD296" s="7"/>
      <c r="DE296" s="7"/>
      <c r="DN296" s="101"/>
      <c r="DO296" s="102"/>
      <c r="DT296" s="7"/>
      <c r="DU296" s="7"/>
      <c r="DV296" s="7"/>
      <c r="DW296" s="7"/>
      <c r="QU296" s="171">
        <v>0</v>
      </c>
      <c r="QV296" s="8">
        <v>0</v>
      </c>
      <c r="QW296" s="171">
        <v>0</v>
      </c>
      <c r="QX296" s="172"/>
      <c r="QY296" s="79">
        <v>2.5499782124715002</v>
      </c>
      <c r="QZ296" s="8">
        <v>12.2917173</v>
      </c>
      <c r="RA296" s="7">
        <v>8.6212259999999999E-2</v>
      </c>
      <c r="RB296" s="7">
        <v>0</v>
      </c>
      <c r="RC296" s="13">
        <v>0</v>
      </c>
      <c r="RD296" s="14">
        <v>-1.136247</v>
      </c>
      <c r="RE296" s="14">
        <v>0.93205779814</v>
      </c>
      <c r="RF296" s="1">
        <v>316</v>
      </c>
      <c r="RG296" s="14">
        <v>0.82629883025631934</v>
      </c>
      <c r="RH296" s="14">
        <v>0.10575896788368067</v>
      </c>
      <c r="RI296" s="1">
        <v>347</v>
      </c>
      <c r="RM296" s="7">
        <v>5.3720633048265014E-2</v>
      </c>
      <c r="RN296" s="7">
        <v>5.5776331985229473E-2</v>
      </c>
      <c r="RO296" s="7">
        <v>6.0669079790462918E-2</v>
      </c>
      <c r="RP296" s="5">
        <v>3875</v>
      </c>
      <c r="RQ296" s="5">
        <v>5325</v>
      </c>
      <c r="RR296" s="5">
        <v>4795</v>
      </c>
      <c r="RS296" s="7">
        <v>4.7613781578688688E-2</v>
      </c>
      <c r="RT296" s="7">
        <v>6.2423070160014069E-2</v>
      </c>
      <c r="RU296" s="7">
        <v>5.3901841318374964E-2</v>
      </c>
      <c r="RV296" s="7">
        <v>0.10133441462695369</v>
      </c>
      <c r="RW296" s="7">
        <v>0.11457092110883788</v>
      </c>
    </row>
    <row r="297" spans="1:491" x14ac:dyDescent="0.2">
      <c r="A297" s="177"/>
      <c r="D297" s="70"/>
      <c r="E297" s="70"/>
      <c r="F297" s="70"/>
      <c r="G297" s="70"/>
      <c r="H297" s="70"/>
      <c r="I297" s="70"/>
      <c r="J297" s="70"/>
      <c r="P297" s="99"/>
      <c r="W297" s="78"/>
      <c r="X297" s="78"/>
      <c r="Y297" s="78"/>
      <c r="Z297" s="78"/>
      <c r="AA297" s="78"/>
      <c r="AB297" s="78"/>
      <c r="AC297" s="78"/>
      <c r="AD297" s="78"/>
      <c r="AE297" s="98"/>
      <c r="AF297" s="98"/>
      <c r="AG297" s="98"/>
      <c r="AH297" s="98"/>
      <c r="AI297" s="98"/>
      <c r="AJ297" s="98"/>
      <c r="AK297" s="98"/>
      <c r="AL297" s="98"/>
      <c r="AM297" s="98"/>
      <c r="AN297" s="98"/>
      <c r="AO297" s="98"/>
      <c r="AP297" s="98"/>
      <c r="AQ297" s="98"/>
      <c r="AR297" s="98"/>
      <c r="AS297" s="98"/>
      <c r="AT297" s="98"/>
      <c r="AU297" s="98"/>
      <c r="BD297" s="98"/>
      <c r="BE297" s="98"/>
      <c r="BF297" s="98"/>
      <c r="BG297" s="98"/>
      <c r="BH297" s="78"/>
      <c r="BI297" s="98"/>
      <c r="BJ297" s="98"/>
      <c r="BK297" s="98"/>
      <c r="BL297" s="78"/>
      <c r="BM297" s="98"/>
      <c r="BN297" s="98"/>
      <c r="BO297" s="98"/>
      <c r="BP297" s="98"/>
      <c r="BQ297" s="98"/>
      <c r="BR297" s="98"/>
      <c r="BS297" s="98"/>
      <c r="BT297" s="98"/>
      <c r="BU297" s="98"/>
      <c r="BV297" s="98"/>
      <c r="BW297" s="98"/>
      <c r="BX297" s="98"/>
      <c r="BY297" s="98"/>
      <c r="BZ297" s="98"/>
      <c r="CA297" s="98"/>
      <c r="CB297" s="98"/>
      <c r="CC297" s="98"/>
      <c r="CD297" s="98"/>
      <c r="CE297" s="78"/>
      <c r="CF297" s="98"/>
      <c r="CG297" s="98"/>
      <c r="CH297" s="175"/>
      <c r="CT297" s="77"/>
      <c r="CZ297" s="100"/>
      <c r="DD297" s="7"/>
      <c r="DE297" s="7"/>
      <c r="DN297" s="101"/>
      <c r="DO297" s="102"/>
      <c r="DT297" s="7"/>
      <c r="DU297" s="7"/>
      <c r="DV297" s="7"/>
      <c r="DW297" s="7"/>
      <c r="QT297" s="8">
        <v>27</v>
      </c>
      <c r="QU297" s="171">
        <v>39.88330923451116</v>
      </c>
      <c r="QV297" s="8">
        <v>1.99351273</v>
      </c>
      <c r="QW297" s="171">
        <v>5.5340903503367374</v>
      </c>
      <c r="QX297" s="172">
        <v>1.7760496670300858</v>
      </c>
      <c r="QY297" s="79">
        <v>67.249135538794803</v>
      </c>
      <c r="QZ297" s="8">
        <v>9.3995865999999992</v>
      </c>
      <c r="RA297" s="7">
        <v>8.9032920000000002E-2</v>
      </c>
      <c r="RB297" s="7">
        <v>0.23599999999999999</v>
      </c>
      <c r="RC297" s="13">
        <v>0</v>
      </c>
      <c r="RD297" s="14">
        <v>-1.533687</v>
      </c>
      <c r="RE297" s="14">
        <v>0.88262421093999999</v>
      </c>
      <c r="RF297" s="1">
        <v>357</v>
      </c>
      <c r="RG297" s="14">
        <v>0.7885938144246516</v>
      </c>
      <c r="RH297" s="14">
        <v>9.4030396515348391E-2</v>
      </c>
      <c r="RI297" s="1">
        <v>322</v>
      </c>
      <c r="RJ297" s="1">
        <v>77</v>
      </c>
      <c r="RM297" s="7">
        <v>3.8775902040581955E-2</v>
      </c>
      <c r="RN297" s="7">
        <v>3.6084219050835198E-2</v>
      </c>
      <c r="RO297" s="7">
        <v>4.1074459386770887E-2</v>
      </c>
      <c r="RP297" s="5">
        <v>563941</v>
      </c>
      <c r="RQ297" s="5">
        <v>638010.99999999988</v>
      </c>
      <c r="RR297" s="5">
        <v>704590</v>
      </c>
      <c r="RS297" s="7">
        <v>0.25298272718790149</v>
      </c>
      <c r="RT297" s="7">
        <v>0.25527669435984268</v>
      </c>
      <c r="RU297" s="7">
        <v>0.24950344709874647</v>
      </c>
      <c r="RV297" s="7">
        <v>0.29175862922848345</v>
      </c>
      <c r="RW297" s="7">
        <v>0.29057790648551735</v>
      </c>
    </row>
    <row r="298" spans="1:491" x14ac:dyDescent="0.2">
      <c r="A298" s="177"/>
      <c r="D298" s="70"/>
      <c r="E298" s="70"/>
      <c r="F298" s="70"/>
      <c r="G298" s="70"/>
      <c r="H298" s="70"/>
      <c r="I298" s="70"/>
      <c r="J298" s="70"/>
      <c r="P298" s="99"/>
      <c r="W298" s="78"/>
      <c r="X298" s="78"/>
      <c r="Y298" s="78"/>
      <c r="Z298" s="78"/>
      <c r="AA298" s="78"/>
      <c r="AB298" s="78"/>
      <c r="AC298" s="78"/>
      <c r="AD298" s="78"/>
      <c r="AE298" s="98"/>
      <c r="AF298" s="98"/>
      <c r="AG298" s="98"/>
      <c r="AH298" s="98"/>
      <c r="AI298" s="98"/>
      <c r="AJ298" s="98"/>
      <c r="AK298" s="98"/>
      <c r="AL298" s="98"/>
      <c r="AM298" s="98"/>
      <c r="AN298" s="98"/>
      <c r="AO298" s="98"/>
      <c r="AP298" s="98"/>
      <c r="AQ298" s="98"/>
      <c r="AR298" s="98"/>
      <c r="AS298" s="98"/>
      <c r="AT298" s="98"/>
      <c r="AU298" s="98"/>
      <c r="BD298" s="98"/>
      <c r="BE298" s="98"/>
      <c r="BF298" s="98"/>
      <c r="BG298" s="98"/>
      <c r="BH298" s="78"/>
      <c r="BI298" s="98"/>
      <c r="BJ298" s="98"/>
      <c r="BK298" s="98"/>
      <c r="BL298" s="78"/>
      <c r="BM298" s="98"/>
      <c r="BN298" s="98"/>
      <c r="BO298" s="98"/>
      <c r="BP298" s="98"/>
      <c r="BQ298" s="98"/>
      <c r="BR298" s="98"/>
      <c r="BS298" s="98"/>
      <c r="BT298" s="98"/>
      <c r="BU298" s="98"/>
      <c r="BV298" s="98"/>
      <c r="BW298" s="98"/>
      <c r="BX298" s="98"/>
      <c r="BY298" s="98"/>
      <c r="BZ298" s="98"/>
      <c r="CA298" s="98"/>
      <c r="CB298" s="98"/>
      <c r="CC298" s="98"/>
      <c r="CD298" s="98"/>
      <c r="CE298" s="78"/>
      <c r="CF298" s="98"/>
      <c r="CG298" s="98"/>
      <c r="CH298" s="175"/>
      <c r="CT298" s="77"/>
      <c r="CZ298" s="100"/>
      <c r="DD298" s="7"/>
      <c r="DE298" s="7"/>
      <c r="DN298" s="101"/>
      <c r="DO298" s="102"/>
      <c r="DT298" s="7"/>
      <c r="DU298" s="7"/>
      <c r="DV298" s="7"/>
      <c r="DW298" s="7"/>
      <c r="QT298" s="8"/>
      <c r="QU298" s="171">
        <v>0</v>
      </c>
      <c r="QV298" s="8">
        <v>0</v>
      </c>
      <c r="QW298" s="171">
        <v>0</v>
      </c>
      <c r="QX298" s="172"/>
      <c r="QY298" s="79">
        <v>5.7549384415844997</v>
      </c>
      <c r="QZ298" s="8">
        <v>16.2529857</v>
      </c>
      <c r="RA298" s="7">
        <v>9.7412330000000005E-2</v>
      </c>
      <c r="RB298" s="7">
        <v>0</v>
      </c>
      <c r="RC298" s="13">
        <v>0</v>
      </c>
      <c r="RD298" s="14">
        <v>-0.33807949999999998</v>
      </c>
      <c r="RE298" s="14">
        <v>1.03133387179</v>
      </c>
      <c r="RF298" s="1">
        <v>175</v>
      </c>
      <c r="RG298" s="14">
        <v>0.90007121935716872</v>
      </c>
      <c r="RH298" s="14">
        <v>0.13126265243283131</v>
      </c>
      <c r="RI298" s="1">
        <v>239</v>
      </c>
      <c r="RM298" s="7">
        <v>5.9008882157291054E-2</v>
      </c>
      <c r="RN298" s="7">
        <v>5.3364817001180641E-2</v>
      </c>
      <c r="RO298" s="7">
        <v>5.8678587135292094E-2</v>
      </c>
      <c r="RP298" s="5">
        <v>11087</v>
      </c>
      <c r="RQ298" s="5">
        <v>13191</v>
      </c>
      <c r="RR298" s="5">
        <v>11685.000000000002</v>
      </c>
      <c r="RS298" s="7">
        <v>8.4384299816572417E-2</v>
      </c>
      <c r="RT298" s="7">
        <v>7.9865588956498049E-2</v>
      </c>
      <c r="RU298" s="7">
        <v>7.0396231075553206E-2</v>
      </c>
      <c r="RV298" s="7">
        <v>0.14339318197386347</v>
      </c>
      <c r="RW298" s="7">
        <v>0.12907481821084529</v>
      </c>
    </row>
    <row r="299" spans="1:491" x14ac:dyDescent="0.2">
      <c r="A299" s="177"/>
      <c r="D299" s="70"/>
      <c r="E299" s="70"/>
      <c r="F299" s="70"/>
      <c r="G299" s="70"/>
      <c r="H299" s="70"/>
      <c r="I299" s="70"/>
      <c r="J299" s="70"/>
      <c r="P299" s="99"/>
      <c r="W299" s="78"/>
      <c r="X299" s="78"/>
      <c r="Y299" s="78"/>
      <c r="Z299" s="78"/>
      <c r="AA299" s="78"/>
      <c r="AB299" s="78"/>
      <c r="AC299" s="78"/>
      <c r="AD299" s="78"/>
      <c r="AE299" s="98"/>
      <c r="AF299" s="98"/>
      <c r="AG299" s="98"/>
      <c r="AH299" s="98"/>
      <c r="AI299" s="98"/>
      <c r="AJ299" s="98"/>
      <c r="AK299" s="98"/>
      <c r="AL299" s="98"/>
      <c r="AM299" s="98"/>
      <c r="AN299" s="98"/>
      <c r="AO299" s="98"/>
      <c r="AP299" s="98"/>
      <c r="AQ299" s="98"/>
      <c r="AR299" s="98"/>
      <c r="AS299" s="98"/>
      <c r="AT299" s="98"/>
      <c r="AU299" s="98"/>
      <c r="BD299" s="98"/>
      <c r="BE299" s="98"/>
      <c r="BF299" s="98"/>
      <c r="BG299" s="98"/>
      <c r="BH299" s="78"/>
      <c r="BI299" s="98"/>
      <c r="BJ299" s="98"/>
      <c r="BK299" s="98"/>
      <c r="BL299" s="78"/>
      <c r="BM299" s="98"/>
      <c r="BN299" s="98"/>
      <c r="BO299" s="98"/>
      <c r="BP299" s="98"/>
      <c r="BQ299" s="98"/>
      <c r="BR299" s="98"/>
      <c r="BS299" s="98"/>
      <c r="BT299" s="98"/>
      <c r="BU299" s="98"/>
      <c r="BV299" s="98"/>
      <c r="BW299" s="98"/>
      <c r="BX299" s="98"/>
      <c r="BY299" s="98"/>
      <c r="BZ299" s="98"/>
      <c r="CA299" s="98"/>
      <c r="CB299" s="98"/>
      <c r="CC299" s="98"/>
      <c r="CD299" s="98"/>
      <c r="CE299" s="78"/>
      <c r="CF299" s="98"/>
      <c r="CG299" s="98"/>
      <c r="CH299" s="175"/>
      <c r="CT299" s="77"/>
      <c r="CZ299" s="100"/>
      <c r="DD299" s="7"/>
      <c r="DE299" s="7"/>
      <c r="DN299" s="101"/>
      <c r="DO299" s="102"/>
      <c r="DT299" s="7"/>
      <c r="DU299" s="7"/>
      <c r="DV299" s="7"/>
      <c r="DW299" s="7"/>
      <c r="QT299" s="8">
        <v>3.1802155343055301</v>
      </c>
      <c r="QU299" s="171">
        <v>1.3529621204223754</v>
      </c>
      <c r="QV299" s="8">
        <v>6.6023271299999999</v>
      </c>
      <c r="QW299" s="171">
        <v>2.6912408308715157</v>
      </c>
      <c r="QX299" s="172">
        <v>-0.5923799627190669</v>
      </c>
      <c r="QY299" s="79">
        <v>5.3244561588093005</v>
      </c>
      <c r="QZ299" s="8">
        <v>11.0539053</v>
      </c>
      <c r="RA299" s="7">
        <v>8.5988519999999999E-2</v>
      </c>
      <c r="RB299" s="7">
        <v>0.314</v>
      </c>
      <c r="RC299" s="13">
        <v>0</v>
      </c>
      <c r="RD299" s="14">
        <v>-0.63066350000000004</v>
      </c>
      <c r="RE299" s="14">
        <v>0.99494227387</v>
      </c>
      <c r="RF299" s="1">
        <v>229</v>
      </c>
      <c r="RG299" s="14">
        <v>0.79950344660058648</v>
      </c>
      <c r="RH299" s="14">
        <v>0.19543882726941353</v>
      </c>
      <c r="RI299" s="1">
        <v>251</v>
      </c>
      <c r="RM299" s="7">
        <v>5.2996221496881733E-2</v>
      </c>
      <c r="RN299" s="7">
        <v>5.0881732249985739E-2</v>
      </c>
      <c r="RO299" s="7">
        <v>4.6618546273734539E-2</v>
      </c>
      <c r="RP299" s="5">
        <v>24151</v>
      </c>
      <c r="RQ299" s="5">
        <v>27913</v>
      </c>
      <c r="RR299" s="5">
        <v>28333</v>
      </c>
      <c r="RS299" s="7">
        <v>0.13805541423483883</v>
      </c>
      <c r="RT299" s="7">
        <v>0.14473268035196699</v>
      </c>
      <c r="RU299" s="7">
        <v>0.13026067766999219</v>
      </c>
      <c r="RV299" s="7">
        <v>0.19105163573172057</v>
      </c>
      <c r="RW299" s="7">
        <v>0.17687922394372674</v>
      </c>
    </row>
    <row r="300" spans="1:491" x14ac:dyDescent="0.2">
      <c r="A300" s="177"/>
      <c r="D300" s="70"/>
      <c r="E300" s="70"/>
      <c r="F300" s="70"/>
      <c r="G300" s="70"/>
      <c r="H300" s="70"/>
      <c r="I300" s="70"/>
      <c r="J300" s="70"/>
      <c r="P300" s="99"/>
      <c r="W300" s="78"/>
      <c r="X300" s="78"/>
      <c r="Y300" s="78"/>
      <c r="Z300" s="78"/>
      <c r="AA300" s="78"/>
      <c r="AB300" s="78"/>
      <c r="AC300" s="78"/>
      <c r="AD300" s="78"/>
      <c r="AE300" s="98"/>
      <c r="AF300" s="98"/>
      <c r="AG300" s="98"/>
      <c r="AH300" s="98"/>
      <c r="AI300" s="98"/>
      <c r="AJ300" s="98"/>
      <c r="AK300" s="98"/>
      <c r="AL300" s="98"/>
      <c r="AM300" s="98"/>
      <c r="AN300" s="98"/>
      <c r="AO300" s="98"/>
      <c r="AP300" s="98"/>
      <c r="AQ300" s="98"/>
      <c r="AR300" s="98"/>
      <c r="AS300" s="98"/>
      <c r="AT300" s="98"/>
      <c r="AU300" s="98"/>
      <c r="BD300" s="98"/>
      <c r="BE300" s="98"/>
      <c r="BF300" s="98"/>
      <c r="BG300" s="98"/>
      <c r="BH300" s="78"/>
      <c r="BI300" s="98"/>
      <c r="BJ300" s="98"/>
      <c r="BK300" s="98"/>
      <c r="BL300" s="78"/>
      <c r="BM300" s="98"/>
      <c r="BN300" s="98"/>
      <c r="BO300" s="98"/>
      <c r="BP300" s="98"/>
      <c r="BQ300" s="98"/>
      <c r="BR300" s="98"/>
      <c r="BS300" s="98"/>
      <c r="BT300" s="98"/>
      <c r="BU300" s="98"/>
      <c r="BV300" s="98"/>
      <c r="BW300" s="98"/>
      <c r="BX300" s="98"/>
      <c r="BY300" s="98"/>
      <c r="BZ300" s="98"/>
      <c r="CA300" s="98"/>
      <c r="CB300" s="98"/>
      <c r="CC300" s="98"/>
      <c r="CD300" s="98"/>
      <c r="CE300" s="78"/>
      <c r="CF300" s="98"/>
      <c r="CG300" s="98"/>
      <c r="CH300" s="175"/>
      <c r="CT300" s="77"/>
      <c r="CZ300" s="100"/>
      <c r="DD300" s="7"/>
      <c r="DE300" s="7"/>
      <c r="DN300" s="101"/>
      <c r="DO300" s="102"/>
      <c r="DT300" s="7"/>
      <c r="DU300" s="7"/>
      <c r="DV300" s="7"/>
      <c r="DW300" s="7"/>
      <c r="QT300" s="8">
        <v>8.6</v>
      </c>
      <c r="QU300" s="171">
        <v>8.1104868408985293</v>
      </c>
      <c r="QV300" s="8">
        <v>4.1128272866004565</v>
      </c>
      <c r="QW300" s="171">
        <v>3.8134622846762229</v>
      </c>
      <c r="QX300" s="172">
        <v>-7.2788128716117284E-2</v>
      </c>
      <c r="QY300" s="79">
        <v>24.137966805325799</v>
      </c>
      <c r="QZ300" s="8">
        <v>11.5436382</v>
      </c>
      <c r="RA300" s="7">
        <v>8.2245810000000003E-2</v>
      </c>
      <c r="RB300" s="7">
        <v>0.215</v>
      </c>
      <c r="RC300" s="13">
        <v>0</v>
      </c>
      <c r="RD300" s="14">
        <v>-1.207586</v>
      </c>
      <c r="RE300" s="14">
        <v>0.92318465331999999</v>
      </c>
      <c r="RF300" s="1">
        <v>324</v>
      </c>
      <c r="RG300" s="14">
        <v>0.87520455859685542</v>
      </c>
      <c r="RH300" s="14">
        <v>4.7980094723144573E-2</v>
      </c>
      <c r="RI300" s="1">
        <v>356</v>
      </c>
      <c r="RJ300" s="1">
        <v>94</v>
      </c>
      <c r="RM300" s="7">
        <v>5.8821878333115023E-2</v>
      </c>
      <c r="RN300" s="7">
        <v>5.7586063363826427E-2</v>
      </c>
      <c r="RO300" s="7">
        <v>6.2513457497496219E-2</v>
      </c>
      <c r="RP300" s="5">
        <v>129776</v>
      </c>
      <c r="RQ300" s="5">
        <v>140874</v>
      </c>
      <c r="RR300" s="5">
        <v>144959</v>
      </c>
      <c r="RS300" s="7">
        <v>0.17345697658566056</v>
      </c>
      <c r="RT300" s="7">
        <v>0.16658546737680571</v>
      </c>
      <c r="RU300" s="7">
        <v>0.16006444139929266</v>
      </c>
      <c r="RV300" s="7">
        <v>0.23227885491877559</v>
      </c>
      <c r="RW300" s="7">
        <v>0.22257789889678886</v>
      </c>
    </row>
    <row r="301" spans="1:491" x14ac:dyDescent="0.2">
      <c r="A301" s="177"/>
      <c r="D301" s="70"/>
      <c r="E301" s="70"/>
      <c r="F301" s="70"/>
      <c r="G301" s="70"/>
      <c r="H301" s="70"/>
      <c r="I301" s="70"/>
      <c r="J301" s="70"/>
      <c r="P301" s="99"/>
      <c r="W301" s="78"/>
      <c r="X301" s="78"/>
      <c r="Y301" s="78"/>
      <c r="Z301" s="78"/>
      <c r="AA301" s="78"/>
      <c r="AB301" s="78"/>
      <c r="AC301" s="78"/>
      <c r="AD301" s="78"/>
      <c r="AE301" s="98"/>
      <c r="AF301" s="98"/>
      <c r="AG301" s="98"/>
      <c r="AH301" s="98"/>
      <c r="AI301" s="98"/>
      <c r="AJ301" s="98"/>
      <c r="AK301" s="98"/>
      <c r="AL301" s="98"/>
      <c r="AM301" s="98"/>
      <c r="AN301" s="98"/>
      <c r="AO301" s="98"/>
      <c r="AP301" s="98"/>
      <c r="AQ301" s="98"/>
      <c r="AR301" s="98"/>
      <c r="AS301" s="98"/>
      <c r="AT301" s="98"/>
      <c r="AU301" s="98"/>
      <c r="BD301" s="98"/>
      <c r="BE301" s="98"/>
      <c r="BF301" s="98"/>
      <c r="BG301" s="98"/>
      <c r="BH301" s="78"/>
      <c r="BI301" s="98"/>
      <c r="BJ301" s="98"/>
      <c r="BK301" s="98"/>
      <c r="BL301" s="78"/>
      <c r="BM301" s="98"/>
      <c r="BN301" s="98"/>
      <c r="BO301" s="98"/>
      <c r="BP301" s="98"/>
      <c r="BQ301" s="98"/>
      <c r="BR301" s="98"/>
      <c r="BS301" s="98"/>
      <c r="BT301" s="98"/>
      <c r="BU301" s="98"/>
      <c r="BV301" s="98"/>
      <c r="BW301" s="98"/>
      <c r="BX301" s="98"/>
      <c r="BY301" s="98"/>
      <c r="BZ301" s="98"/>
      <c r="CA301" s="98"/>
      <c r="CB301" s="98"/>
      <c r="CC301" s="98"/>
      <c r="CD301" s="98"/>
      <c r="CE301" s="78"/>
      <c r="CF301" s="98"/>
      <c r="CG301" s="98"/>
      <c r="CH301" s="175"/>
      <c r="CT301" s="77"/>
      <c r="CZ301" s="100"/>
      <c r="DD301" s="7"/>
      <c r="DE301" s="7"/>
      <c r="DN301" s="101"/>
      <c r="DO301" s="102"/>
      <c r="DT301" s="7"/>
      <c r="DU301" s="7"/>
      <c r="DV301" s="7"/>
      <c r="DW301" s="7"/>
      <c r="QT301" s="8">
        <v>6.5552919065083994</v>
      </c>
      <c r="QU301" s="171">
        <v>7.4610842114747848</v>
      </c>
      <c r="QV301" s="8">
        <v>37.302778699999998</v>
      </c>
      <c r="QW301" s="171">
        <v>42.096176414190921</v>
      </c>
      <c r="QX301" s="172">
        <v>0.1284997493816975</v>
      </c>
      <c r="QY301" s="79">
        <v>8.5421098148363992</v>
      </c>
      <c r="QZ301" s="8">
        <v>48.608732699999997</v>
      </c>
      <c r="RA301" s="7">
        <v>0.19414989999999999</v>
      </c>
      <c r="RB301" s="7">
        <v>0.54</v>
      </c>
      <c r="RC301" s="13">
        <v>1</v>
      </c>
      <c r="RD301" s="14">
        <v>0.8547032</v>
      </c>
      <c r="RE301" s="14">
        <v>1.179692184016</v>
      </c>
      <c r="RF301" s="1">
        <v>29</v>
      </c>
      <c r="RG301" s="14">
        <v>0.88078009630347653</v>
      </c>
      <c r="RH301" s="14">
        <v>0.29891208771252342</v>
      </c>
      <c r="RI301" s="1">
        <v>64</v>
      </c>
      <c r="RM301" s="7">
        <v>7.1982074502847535E-2</v>
      </c>
      <c r="RN301" s="7">
        <v>7.0118020430427447E-2</v>
      </c>
      <c r="RO301" s="7">
        <v>5.916473317865429E-2</v>
      </c>
      <c r="RP301" s="5">
        <v>16258</v>
      </c>
      <c r="RQ301" s="5">
        <v>17739</v>
      </c>
      <c r="RR301" s="5">
        <v>20477.000000000004</v>
      </c>
      <c r="RS301" s="7">
        <v>0.25297980269504872</v>
      </c>
      <c r="RT301" s="7">
        <v>0.25132826114676754</v>
      </c>
      <c r="RU301" s="7">
        <v>0.26691258896217318</v>
      </c>
      <c r="RV301" s="7">
        <v>0.32496187719789627</v>
      </c>
      <c r="RW301" s="7">
        <v>0.32607732214082746</v>
      </c>
    </row>
    <row r="302" spans="1:491" x14ac:dyDescent="0.2">
      <c r="A302" s="177"/>
      <c r="D302" s="70"/>
      <c r="E302" s="70"/>
      <c r="F302" s="70"/>
      <c r="G302" s="70"/>
      <c r="H302" s="70"/>
      <c r="I302" s="70"/>
      <c r="J302" s="70"/>
      <c r="P302" s="99"/>
      <c r="W302" s="78"/>
      <c r="X302" s="78"/>
      <c r="Y302" s="78"/>
      <c r="Z302" s="78"/>
      <c r="AA302" s="78"/>
      <c r="AB302" s="78"/>
      <c r="AC302" s="78"/>
      <c r="AD302" s="78"/>
      <c r="AE302" s="98"/>
      <c r="AF302" s="98"/>
      <c r="AG302" s="98"/>
      <c r="AH302" s="98"/>
      <c r="AI302" s="98"/>
      <c r="AJ302" s="98"/>
      <c r="AK302" s="98"/>
      <c r="AL302" s="98"/>
      <c r="AM302" s="98"/>
      <c r="AN302" s="98"/>
      <c r="AO302" s="98"/>
      <c r="AP302" s="98"/>
      <c r="AQ302" s="98"/>
      <c r="AR302" s="98"/>
      <c r="AS302" s="98"/>
      <c r="AT302" s="98"/>
      <c r="AU302" s="98"/>
      <c r="BD302" s="98"/>
      <c r="BE302" s="98"/>
      <c r="BF302" s="98"/>
      <c r="BG302" s="98"/>
      <c r="BH302" s="78"/>
      <c r="BI302" s="98"/>
      <c r="BJ302" s="98"/>
      <c r="BK302" s="98"/>
      <c r="BL302" s="78"/>
      <c r="BM302" s="98"/>
      <c r="BN302" s="98"/>
      <c r="BO302" s="98"/>
      <c r="BP302" s="98"/>
      <c r="BQ302" s="98"/>
      <c r="BR302" s="98"/>
      <c r="BS302" s="98"/>
      <c r="BT302" s="98"/>
      <c r="BU302" s="98"/>
      <c r="BV302" s="98"/>
      <c r="BW302" s="98"/>
      <c r="BX302" s="98"/>
      <c r="BY302" s="98"/>
      <c r="BZ302" s="98"/>
      <c r="CA302" s="98"/>
      <c r="CB302" s="98"/>
      <c r="CC302" s="98"/>
      <c r="CD302" s="98"/>
      <c r="CE302" s="78"/>
      <c r="CF302" s="98"/>
      <c r="CG302" s="98"/>
      <c r="CH302" s="175"/>
      <c r="CT302" s="77"/>
      <c r="CZ302" s="100"/>
      <c r="DD302" s="7"/>
      <c r="DE302" s="7"/>
      <c r="DN302" s="101"/>
      <c r="DO302" s="102"/>
      <c r="DT302" s="7"/>
      <c r="DU302" s="7"/>
      <c r="DV302" s="7"/>
      <c r="DW302" s="7"/>
      <c r="QT302" s="8"/>
      <c r="QU302" s="171">
        <v>0</v>
      </c>
      <c r="QV302" s="8">
        <v>0</v>
      </c>
      <c r="QW302" s="171">
        <v>0</v>
      </c>
      <c r="QX302" s="172"/>
      <c r="QY302" s="79">
        <v>10.7369556780226</v>
      </c>
      <c r="QZ302" s="8">
        <v>18.226589300000001</v>
      </c>
      <c r="RA302" s="7">
        <v>8.9900320000000006E-2</v>
      </c>
      <c r="RB302" s="7">
        <v>0.26300000000000001</v>
      </c>
      <c r="RC302" s="13">
        <v>0</v>
      </c>
      <c r="RD302" s="14">
        <v>-0.84595799999999999</v>
      </c>
      <c r="RE302" s="14">
        <v>0.96816394396000005</v>
      </c>
      <c r="RF302" s="1">
        <v>269</v>
      </c>
      <c r="RG302" s="14">
        <v>0.73578897769124119</v>
      </c>
      <c r="RH302" s="14">
        <v>0.23237496626875886</v>
      </c>
      <c r="RI302" s="1">
        <v>32</v>
      </c>
      <c r="RJ302" s="1">
        <v>6</v>
      </c>
      <c r="RM302" s="7">
        <v>5.2085371235662647E-2</v>
      </c>
      <c r="RN302" s="7">
        <v>5.2800667570668612E-2</v>
      </c>
      <c r="RO302" s="7">
        <v>5.0419198079268646E-2</v>
      </c>
      <c r="RP302" s="5">
        <v>28601.000000000004</v>
      </c>
      <c r="RQ302" s="5">
        <v>30717.999999999996</v>
      </c>
      <c r="RR302" s="5">
        <v>33653</v>
      </c>
      <c r="RS302" s="7">
        <v>0.13012698311593182</v>
      </c>
      <c r="RT302" s="7">
        <v>0.12816522374048189</v>
      </c>
      <c r="RU302" s="7">
        <v>0.12948391887680308</v>
      </c>
      <c r="RV302" s="7">
        <v>0.18221235435159447</v>
      </c>
      <c r="RW302" s="7">
        <v>0.17990311695607172</v>
      </c>
    </row>
    <row r="303" spans="1:491" x14ac:dyDescent="0.2">
      <c r="A303" s="177"/>
      <c r="D303" s="70"/>
      <c r="E303" s="70"/>
      <c r="F303" s="70"/>
      <c r="G303" s="70"/>
      <c r="H303" s="70"/>
      <c r="I303" s="70"/>
      <c r="J303" s="70"/>
      <c r="P303" s="99"/>
      <c r="W303" s="78"/>
      <c r="X303" s="78"/>
      <c r="Y303" s="78"/>
      <c r="Z303" s="78"/>
      <c r="AA303" s="78"/>
      <c r="AB303" s="78"/>
      <c r="AC303" s="78"/>
      <c r="AD303" s="78"/>
      <c r="AE303" s="98"/>
      <c r="AF303" s="98"/>
      <c r="AG303" s="98"/>
      <c r="AH303" s="98"/>
      <c r="AI303" s="98"/>
      <c r="AJ303" s="98"/>
      <c r="AK303" s="98"/>
      <c r="AL303" s="98"/>
      <c r="AM303" s="98"/>
      <c r="AN303" s="98"/>
      <c r="AO303" s="98"/>
      <c r="AP303" s="98"/>
      <c r="AQ303" s="98"/>
      <c r="AR303" s="98"/>
      <c r="AS303" s="98"/>
      <c r="AT303" s="98"/>
      <c r="AU303" s="98"/>
      <c r="BD303" s="98"/>
      <c r="BE303" s="98"/>
      <c r="BF303" s="98"/>
      <c r="BG303" s="98"/>
      <c r="BH303" s="78"/>
      <c r="BI303" s="98"/>
      <c r="BJ303" s="98"/>
      <c r="BK303" s="98"/>
      <c r="BL303" s="78"/>
      <c r="BM303" s="98"/>
      <c r="BN303" s="98"/>
      <c r="BO303" s="98"/>
      <c r="BP303" s="98"/>
      <c r="BQ303" s="98"/>
      <c r="BR303" s="98"/>
      <c r="BS303" s="98"/>
      <c r="BT303" s="98"/>
      <c r="BU303" s="98"/>
      <c r="BV303" s="98"/>
      <c r="BW303" s="98"/>
      <c r="BX303" s="98"/>
      <c r="BY303" s="98"/>
      <c r="BZ303" s="98"/>
      <c r="CA303" s="98"/>
      <c r="CB303" s="98"/>
      <c r="CC303" s="98"/>
      <c r="CD303" s="98"/>
      <c r="CE303" s="78"/>
      <c r="CF303" s="98"/>
      <c r="CG303" s="98"/>
      <c r="CH303" s="175"/>
      <c r="CT303" s="77"/>
      <c r="CZ303" s="100"/>
      <c r="DD303" s="7"/>
      <c r="DE303" s="7"/>
      <c r="DN303" s="101"/>
      <c r="DO303" s="102"/>
      <c r="DT303" s="7"/>
      <c r="DU303" s="7"/>
      <c r="DV303" s="7"/>
      <c r="DW303" s="7"/>
      <c r="QU303" s="171">
        <v>0</v>
      </c>
      <c r="QV303" s="8">
        <v>0</v>
      </c>
      <c r="QW303" s="171">
        <v>0</v>
      </c>
      <c r="QX303" s="172"/>
      <c r="QY303" s="79">
        <v>3.2424403429688002</v>
      </c>
      <c r="QZ303" s="8">
        <v>18.100944800000001</v>
      </c>
      <c r="RA303" s="7">
        <v>9.4624760000000002E-2</v>
      </c>
      <c r="RB303" s="7">
        <v>0</v>
      </c>
      <c r="RC303" s="13">
        <v>0</v>
      </c>
      <c r="RD303" s="14">
        <v>-2.147357</v>
      </c>
      <c r="RE303" s="14">
        <v>0.80629593633999996</v>
      </c>
      <c r="RF303" s="1">
        <v>376</v>
      </c>
      <c r="RG303" s="14">
        <v>0.74996036690410139</v>
      </c>
      <c r="RH303" s="14">
        <v>5.6335569435898569E-2</v>
      </c>
      <c r="RI303" s="1">
        <v>364</v>
      </c>
      <c r="RM303" s="7">
        <v>8.3722749449327866E-2</v>
      </c>
      <c r="RN303" s="7">
        <v>7.7021435294535506E-2</v>
      </c>
      <c r="RO303" s="7">
        <v>7.4250595760692331E-2</v>
      </c>
      <c r="RP303" s="5">
        <v>4607</v>
      </c>
      <c r="RQ303" s="5">
        <v>4376</v>
      </c>
      <c r="RR303" s="5">
        <v>6296</v>
      </c>
      <c r="RS303" s="7">
        <v>9.483912139489882E-2</v>
      </c>
      <c r="RT303" s="7">
        <v>7.7714042160223054E-2</v>
      </c>
      <c r="RU303" s="7">
        <v>7.8966511977925494E-2</v>
      </c>
      <c r="RV303" s="7">
        <v>0.1785618708442267</v>
      </c>
      <c r="RW303" s="7">
        <v>0.15321710773861782</v>
      </c>
    </row>
    <row r="304" spans="1:491" x14ac:dyDescent="0.2">
      <c r="A304" s="177"/>
      <c r="D304" s="70"/>
      <c r="E304" s="70"/>
      <c r="F304" s="70"/>
      <c r="G304" s="70"/>
      <c r="H304" s="70"/>
      <c r="I304" s="70"/>
      <c r="J304" s="70"/>
      <c r="P304" s="99"/>
      <c r="W304" s="78"/>
      <c r="X304" s="78"/>
      <c r="Y304" s="78"/>
      <c r="Z304" s="78"/>
      <c r="AA304" s="78"/>
      <c r="AB304" s="78"/>
      <c r="AC304" s="78"/>
      <c r="AD304" s="78"/>
      <c r="AE304" s="98"/>
      <c r="AF304" s="98"/>
      <c r="AG304" s="98"/>
      <c r="AH304" s="98"/>
      <c r="AI304" s="98"/>
      <c r="AJ304" s="98"/>
      <c r="AK304" s="98"/>
      <c r="AL304" s="98"/>
      <c r="AM304" s="98"/>
      <c r="AN304" s="98"/>
      <c r="AO304" s="98"/>
      <c r="AP304" s="98"/>
      <c r="AQ304" s="98"/>
      <c r="AR304" s="98"/>
      <c r="AS304" s="98"/>
      <c r="AT304" s="98"/>
      <c r="AU304" s="98"/>
      <c r="BD304" s="98"/>
      <c r="BE304" s="98"/>
      <c r="BF304" s="98"/>
      <c r="BG304" s="98"/>
      <c r="BH304" s="78"/>
      <c r="BI304" s="98"/>
      <c r="BJ304" s="98"/>
      <c r="BK304" s="98"/>
      <c r="BL304" s="78"/>
      <c r="BM304" s="98"/>
      <c r="BN304" s="98"/>
      <c r="BO304" s="98"/>
      <c r="BP304" s="98"/>
      <c r="BQ304" s="98"/>
      <c r="BR304" s="98"/>
      <c r="BS304" s="98"/>
      <c r="BT304" s="98"/>
      <c r="BU304" s="98"/>
      <c r="BV304" s="98"/>
      <c r="BW304" s="98"/>
      <c r="BX304" s="98"/>
      <c r="BY304" s="98"/>
      <c r="BZ304" s="98"/>
      <c r="CA304" s="98"/>
      <c r="CB304" s="98"/>
      <c r="CC304" s="98"/>
      <c r="CD304" s="98"/>
      <c r="CE304" s="78"/>
      <c r="CF304" s="98"/>
      <c r="CG304" s="98"/>
      <c r="CH304" s="176"/>
      <c r="CT304" s="77"/>
      <c r="CZ304" s="100"/>
      <c r="DD304" s="7"/>
      <c r="DE304" s="7"/>
      <c r="DN304" s="101"/>
      <c r="DO304" s="102"/>
      <c r="DT304" s="7"/>
      <c r="DU304" s="7"/>
      <c r="DV304" s="7"/>
      <c r="DW304" s="7"/>
      <c r="QT304" s="8"/>
      <c r="QU304" s="171">
        <v>0</v>
      </c>
      <c r="QV304" s="8">
        <v>0.33761496699999999</v>
      </c>
      <c r="QW304" s="171">
        <v>0</v>
      </c>
      <c r="QX304" s="172"/>
      <c r="QY304" s="79">
        <v>16.040096786169041</v>
      </c>
      <c r="QZ304" s="8">
        <v>10.101503620000001</v>
      </c>
      <c r="RA304" s="7">
        <v>7.2999999999999995E-2</v>
      </c>
      <c r="RB304" s="7">
        <v>0.25900000000000001</v>
      </c>
      <c r="RC304" s="13">
        <v>0</v>
      </c>
      <c r="RD304" s="14">
        <v>-1.034046</v>
      </c>
      <c r="RE304" s="14">
        <v>0.94476955852</v>
      </c>
      <c r="RF304" s="1">
        <v>302</v>
      </c>
      <c r="RG304" s="14">
        <v>0.8506820486897142</v>
      </c>
      <c r="RH304" s="14">
        <v>9.4087509830285798E-2</v>
      </c>
      <c r="RI304" s="1">
        <v>304</v>
      </c>
      <c r="RJ304" s="1">
        <v>68</v>
      </c>
      <c r="RM304" s="7">
        <v>4.9778207480688903E-2</v>
      </c>
      <c r="RN304" s="7">
        <v>5.2530165141367144E-2</v>
      </c>
      <c r="RO304" s="7">
        <v>6.5750054252707704E-2</v>
      </c>
      <c r="RP304" s="5">
        <v>110072</v>
      </c>
      <c r="RQ304" s="5">
        <v>116919</v>
      </c>
      <c r="RR304" s="5">
        <v>128009</v>
      </c>
      <c r="RS304" s="7">
        <v>0.18736106051888896</v>
      </c>
      <c r="RT304" s="7">
        <v>0.18680498747379723</v>
      </c>
      <c r="RU304" s="7">
        <v>0.1803853210492051</v>
      </c>
      <c r="RV304" s="7">
        <v>0.23713926799957785</v>
      </c>
      <c r="RW304" s="7">
        <v>0.24613537530191282</v>
      </c>
    </row>
    <row r="305" spans="1:491" x14ac:dyDescent="0.2">
      <c r="A305" s="177"/>
      <c r="D305" s="70"/>
      <c r="E305" s="70"/>
      <c r="F305" s="70"/>
      <c r="G305" s="70"/>
      <c r="H305" s="70"/>
      <c r="I305" s="70"/>
      <c r="J305" s="70"/>
      <c r="P305" s="99"/>
      <c r="W305" s="78"/>
      <c r="X305" s="78"/>
      <c r="Y305" s="78"/>
      <c r="Z305" s="78"/>
      <c r="AA305" s="78"/>
      <c r="AB305" s="78"/>
      <c r="AC305" s="78"/>
      <c r="AD305" s="78"/>
      <c r="AE305" s="98"/>
      <c r="AF305" s="98"/>
      <c r="AG305" s="98"/>
      <c r="AH305" s="98"/>
      <c r="AI305" s="98"/>
      <c r="AJ305" s="98"/>
      <c r="AK305" s="98"/>
      <c r="AL305" s="98"/>
      <c r="AM305" s="98"/>
      <c r="AN305" s="98"/>
      <c r="AO305" s="98"/>
      <c r="AP305" s="98"/>
      <c r="AQ305" s="98"/>
      <c r="AR305" s="98"/>
      <c r="AS305" s="98"/>
      <c r="AT305" s="98"/>
      <c r="AU305" s="98"/>
      <c r="BD305" s="98"/>
      <c r="BE305" s="98"/>
      <c r="BF305" s="98"/>
      <c r="BG305" s="98"/>
      <c r="BH305" s="78"/>
      <c r="BI305" s="98"/>
      <c r="BJ305" s="98"/>
      <c r="BK305" s="98"/>
      <c r="BL305" s="78"/>
      <c r="BM305" s="98"/>
      <c r="BN305" s="98"/>
      <c r="BO305" s="98"/>
      <c r="BP305" s="98"/>
      <c r="BQ305" s="98"/>
      <c r="BR305" s="98"/>
      <c r="BS305" s="98"/>
      <c r="BT305" s="98"/>
      <c r="BU305" s="98"/>
      <c r="BV305" s="98"/>
      <c r="BW305" s="98"/>
      <c r="BX305" s="98"/>
      <c r="BY305" s="98"/>
      <c r="BZ305" s="98"/>
      <c r="CA305" s="98"/>
      <c r="CB305" s="98"/>
      <c r="CC305" s="98"/>
      <c r="CD305" s="98"/>
      <c r="CE305" s="78"/>
      <c r="CF305" s="98"/>
      <c r="CG305" s="98"/>
      <c r="CH305" s="175"/>
      <c r="CT305" s="77"/>
      <c r="CZ305" s="100"/>
      <c r="DD305" s="7"/>
      <c r="DE305" s="7"/>
      <c r="DN305" s="101"/>
      <c r="DO305" s="102"/>
      <c r="DT305" s="7"/>
      <c r="DU305" s="7"/>
      <c r="DV305" s="7"/>
      <c r="DW305" s="7"/>
      <c r="QU305" s="171">
        <v>0</v>
      </c>
      <c r="QV305" s="8">
        <v>0</v>
      </c>
      <c r="QW305" s="171">
        <v>0</v>
      </c>
      <c r="QX305" s="172"/>
      <c r="QY305" s="79">
        <v>0.67737894777444008</v>
      </c>
      <c r="QZ305" s="8">
        <v>3.3214130800000001</v>
      </c>
      <c r="RA305" s="7">
        <v>8.959048E-2</v>
      </c>
      <c r="RB305" s="7">
        <v>0.33200000000000002</v>
      </c>
      <c r="RC305" s="13">
        <v>0</v>
      </c>
      <c r="RD305" s="14">
        <v>-0.53425370000000005</v>
      </c>
      <c r="RE305" s="14">
        <v>1.006933724794</v>
      </c>
      <c r="RF305" s="1">
        <v>210</v>
      </c>
      <c r="RG305" s="14">
        <v>0.80713503573914847</v>
      </c>
      <c r="RH305" s="14">
        <v>0.19979868905485154</v>
      </c>
      <c r="RI305" s="1">
        <v>137</v>
      </c>
      <c r="RM305" s="7">
        <v>4.880268126601859E-2</v>
      </c>
      <c r="RN305" s="7">
        <v>6.4361612849082664E-2</v>
      </c>
      <c r="RO305" s="7">
        <v>4.7419512535791603E-2</v>
      </c>
      <c r="RP305" s="5">
        <v>4813</v>
      </c>
      <c r="RQ305" s="5">
        <v>7352.9999999999991</v>
      </c>
      <c r="RR305" s="5">
        <v>7737</v>
      </c>
      <c r="RS305" s="7">
        <v>7.2991704454116679E-2</v>
      </c>
      <c r="RT305" s="7">
        <v>9.493499283436406E-2</v>
      </c>
      <c r="RU305" s="7">
        <v>9.0055171450520291E-2</v>
      </c>
      <c r="RV305" s="7">
        <v>0.12179438572013526</v>
      </c>
      <c r="RW305" s="7">
        <v>0.13747468398631191</v>
      </c>
    </row>
    <row r="306" spans="1:491" x14ac:dyDescent="0.2">
      <c r="A306" s="177"/>
      <c r="D306" s="70"/>
      <c r="E306" s="70"/>
      <c r="F306" s="70"/>
      <c r="G306" s="70"/>
      <c r="H306" s="70"/>
      <c r="I306" s="70"/>
      <c r="J306" s="70"/>
      <c r="P306" s="99"/>
      <c r="W306" s="78"/>
      <c r="X306" s="78"/>
      <c r="Y306" s="78"/>
      <c r="Z306" s="78"/>
      <c r="AA306" s="78"/>
      <c r="AB306" s="78"/>
      <c r="AC306" s="78"/>
      <c r="AD306" s="78"/>
      <c r="AE306" s="98"/>
      <c r="AF306" s="98"/>
      <c r="AG306" s="98"/>
      <c r="AH306" s="98"/>
      <c r="AI306" s="98"/>
      <c r="AJ306" s="98"/>
      <c r="AK306" s="98"/>
      <c r="AL306" s="98"/>
      <c r="AM306" s="98"/>
      <c r="AN306" s="98"/>
      <c r="AO306" s="98"/>
      <c r="AP306" s="98"/>
      <c r="AQ306" s="98"/>
      <c r="AR306" s="98"/>
      <c r="AS306" s="98"/>
      <c r="AT306" s="98"/>
      <c r="AU306" s="98"/>
      <c r="BD306" s="98"/>
      <c r="BE306" s="98"/>
      <c r="BF306" s="98"/>
      <c r="BG306" s="98"/>
      <c r="BH306" s="78"/>
      <c r="BI306" s="98"/>
      <c r="BJ306" s="98"/>
      <c r="BK306" s="98"/>
      <c r="BL306" s="78"/>
      <c r="BM306" s="98"/>
      <c r="BN306" s="98"/>
      <c r="BO306" s="98"/>
      <c r="BP306" s="98"/>
      <c r="BQ306" s="98"/>
      <c r="BR306" s="98"/>
      <c r="BS306" s="98"/>
      <c r="BT306" s="98"/>
      <c r="BU306" s="98"/>
      <c r="BV306" s="98"/>
      <c r="BW306" s="98"/>
      <c r="BX306" s="98"/>
      <c r="BY306" s="98"/>
      <c r="BZ306" s="98"/>
      <c r="CA306" s="98"/>
      <c r="CB306" s="98"/>
      <c r="CC306" s="98"/>
      <c r="CD306" s="98"/>
      <c r="CE306" s="78"/>
      <c r="CF306" s="98"/>
      <c r="CG306" s="98"/>
      <c r="CH306" s="175"/>
      <c r="CT306" s="77"/>
      <c r="CZ306" s="100"/>
      <c r="DD306" s="7"/>
      <c r="DE306" s="7"/>
      <c r="DN306" s="101"/>
      <c r="DO306" s="102"/>
      <c r="DT306" s="7"/>
      <c r="DU306" s="7"/>
      <c r="DV306" s="7"/>
      <c r="DW306" s="7"/>
      <c r="QU306" s="171">
        <v>0</v>
      </c>
      <c r="QV306" s="8">
        <v>0</v>
      </c>
      <c r="QW306" s="171">
        <v>0</v>
      </c>
      <c r="QX306" s="172"/>
      <c r="QY306" s="79">
        <v>2.798035079196</v>
      </c>
      <c r="QZ306" s="8">
        <v>13.6796474</v>
      </c>
      <c r="RA306" s="7">
        <v>9.5020889999999997E-2</v>
      </c>
      <c r="RB306" s="7">
        <v>0</v>
      </c>
      <c r="RC306" s="13">
        <v>0</v>
      </c>
      <c r="RD306" s="14">
        <v>-0.60493399999999997</v>
      </c>
      <c r="RE306" s="14">
        <v>0.99814250908000002</v>
      </c>
      <c r="RF306" s="1">
        <v>225</v>
      </c>
      <c r="RG306" s="14">
        <v>0.89358385117490913</v>
      </c>
      <c r="RH306" s="14">
        <v>0.10455865790509089</v>
      </c>
      <c r="RI306" s="1">
        <v>299</v>
      </c>
      <c r="RM306" s="7">
        <v>6.508940016076821E-2</v>
      </c>
      <c r="RN306" s="7">
        <v>6.8563017021541273E-2</v>
      </c>
      <c r="RO306" s="7">
        <v>6.2482689289414563E-2</v>
      </c>
      <c r="RP306" s="5">
        <v>10033</v>
      </c>
      <c r="RQ306" s="5">
        <v>12285</v>
      </c>
      <c r="RR306" s="5">
        <v>13721</v>
      </c>
      <c r="RS306" s="7">
        <v>0.10898563948814878</v>
      </c>
      <c r="RT306" s="7">
        <v>0.12735056911243339</v>
      </c>
      <c r="RU306" s="7">
        <v>0.14075274663274623</v>
      </c>
      <c r="RV306" s="7">
        <v>0.17407503964891699</v>
      </c>
      <c r="RW306" s="7">
        <v>0.20323543592216078</v>
      </c>
    </row>
    <row r="307" spans="1:491" x14ac:dyDescent="0.2">
      <c r="A307" s="177"/>
      <c r="D307" s="70"/>
      <c r="E307" s="70"/>
      <c r="F307" s="70"/>
      <c r="G307" s="70"/>
      <c r="H307" s="70"/>
      <c r="I307" s="70"/>
      <c r="J307" s="70"/>
      <c r="P307" s="99"/>
      <c r="W307" s="78"/>
      <c r="X307" s="78"/>
      <c r="Y307" s="78"/>
      <c r="Z307" s="78"/>
      <c r="AA307" s="78"/>
      <c r="AB307" s="78"/>
      <c r="AC307" s="78"/>
      <c r="AD307" s="78"/>
      <c r="AE307" s="98"/>
      <c r="AF307" s="98"/>
      <c r="AG307" s="98"/>
      <c r="AH307" s="98"/>
      <c r="AI307" s="98"/>
      <c r="AJ307" s="98"/>
      <c r="AK307" s="98"/>
      <c r="AL307" s="98"/>
      <c r="AM307" s="98"/>
      <c r="AN307" s="98"/>
      <c r="AO307" s="98"/>
      <c r="AP307" s="98"/>
      <c r="AQ307" s="98"/>
      <c r="AR307" s="98"/>
      <c r="AS307" s="98"/>
      <c r="AT307" s="98"/>
      <c r="AU307" s="98"/>
      <c r="BD307" s="98"/>
      <c r="BE307" s="98"/>
      <c r="BF307" s="98"/>
      <c r="BG307" s="98"/>
      <c r="BH307" s="78"/>
      <c r="BI307" s="98"/>
      <c r="BJ307" s="98"/>
      <c r="BK307" s="98"/>
      <c r="BL307" s="78"/>
      <c r="BM307" s="98"/>
      <c r="BN307" s="98"/>
      <c r="BO307" s="98"/>
      <c r="BP307" s="98"/>
      <c r="BQ307" s="98"/>
      <c r="BR307" s="98"/>
      <c r="BS307" s="98"/>
      <c r="BT307" s="98"/>
      <c r="BU307" s="98"/>
      <c r="BV307" s="98"/>
      <c r="BW307" s="98"/>
      <c r="BX307" s="98"/>
      <c r="BY307" s="98"/>
      <c r="BZ307" s="98"/>
      <c r="CA307" s="98"/>
      <c r="CB307" s="98"/>
      <c r="CC307" s="98"/>
      <c r="CD307" s="98"/>
      <c r="CE307" s="78"/>
      <c r="CF307" s="98"/>
      <c r="CG307" s="98"/>
      <c r="CH307" s="175"/>
      <c r="CT307" s="77"/>
      <c r="CZ307" s="100"/>
      <c r="DD307" s="7"/>
      <c r="DE307" s="7"/>
      <c r="DN307" s="101"/>
      <c r="DO307" s="102"/>
      <c r="DT307" s="7"/>
      <c r="DU307" s="7"/>
      <c r="DV307" s="7"/>
      <c r="DW307" s="7"/>
      <c r="QU307" s="171">
        <v>0</v>
      </c>
      <c r="QV307" s="8">
        <v>0</v>
      </c>
      <c r="QW307" s="171">
        <v>0</v>
      </c>
      <c r="QX307" s="172"/>
      <c r="QY307" s="79">
        <v>3.2866350616232998</v>
      </c>
      <c r="QZ307" s="8">
        <v>18.249046700000001</v>
      </c>
      <c r="RA307" s="7">
        <v>8.0147880000000005E-2</v>
      </c>
      <c r="RB307" s="7">
        <v>0.20399999999999999</v>
      </c>
      <c r="RC307" s="13">
        <v>0</v>
      </c>
      <c r="RD307" s="14">
        <v>-1.07545E-2</v>
      </c>
      <c r="RE307" s="14">
        <v>1.07204655529</v>
      </c>
      <c r="RF307" s="1">
        <v>113</v>
      </c>
      <c r="RG307" s="14">
        <v>0.89569579392233267</v>
      </c>
      <c r="RH307" s="14">
        <v>0.17635076136766736</v>
      </c>
      <c r="RI307" s="1">
        <v>150</v>
      </c>
      <c r="RM307" s="7">
        <v>6.7868433443196347E-2</v>
      </c>
      <c r="RN307" s="7">
        <v>6.6168887960630224E-2</v>
      </c>
      <c r="RO307" s="7">
        <v>5.37602857689609E-2</v>
      </c>
      <c r="RP307" s="5">
        <v>4483</v>
      </c>
      <c r="RQ307" s="5">
        <v>4592</v>
      </c>
      <c r="RR307" s="5">
        <v>5728</v>
      </c>
      <c r="RS307" s="7">
        <v>6.0308064841595482E-2</v>
      </c>
      <c r="RT307" s="7">
        <v>5.9942302922709412E-2</v>
      </c>
      <c r="RU307" s="7">
        <v>7.3075205715379218E-2</v>
      </c>
      <c r="RV307" s="7">
        <v>0.12817649828479183</v>
      </c>
      <c r="RW307" s="7">
        <v>0.12683549148434012</v>
      </c>
    </row>
    <row r="308" spans="1:491" x14ac:dyDescent="0.2">
      <c r="A308" s="177"/>
      <c r="D308" s="70"/>
      <c r="E308" s="70"/>
      <c r="F308" s="70"/>
      <c r="G308" s="70"/>
      <c r="H308" s="70"/>
      <c r="I308" s="70"/>
      <c r="J308" s="70"/>
      <c r="P308" s="99"/>
      <c r="W308" s="78"/>
      <c r="X308" s="78"/>
      <c r="Y308" s="78"/>
      <c r="Z308" s="78"/>
      <c r="AA308" s="78"/>
      <c r="AB308" s="78"/>
      <c r="AC308" s="78"/>
      <c r="AD308" s="78"/>
      <c r="AE308" s="98"/>
      <c r="AF308" s="98"/>
      <c r="AG308" s="98"/>
      <c r="AH308" s="98"/>
      <c r="AI308" s="98"/>
      <c r="AJ308" s="98"/>
      <c r="AK308" s="98"/>
      <c r="AL308" s="98"/>
      <c r="AM308" s="98"/>
      <c r="AN308" s="98"/>
      <c r="AO308" s="98"/>
      <c r="AP308" s="98"/>
      <c r="AQ308" s="98"/>
      <c r="AR308" s="98"/>
      <c r="AS308" s="98"/>
      <c r="AT308" s="98"/>
      <c r="AU308" s="98"/>
      <c r="BD308" s="98"/>
      <c r="BE308" s="98"/>
      <c r="BF308" s="98"/>
      <c r="BG308" s="98"/>
      <c r="BH308" s="78"/>
      <c r="BI308" s="98"/>
      <c r="BJ308" s="98"/>
      <c r="BK308" s="98"/>
      <c r="BL308" s="78"/>
      <c r="BM308" s="98"/>
      <c r="BN308" s="98"/>
      <c r="BO308" s="98"/>
      <c r="BP308" s="98"/>
      <c r="BQ308" s="98"/>
      <c r="BR308" s="98"/>
      <c r="BS308" s="98"/>
      <c r="BT308" s="98"/>
      <c r="BU308" s="98"/>
      <c r="BV308" s="98"/>
      <c r="BW308" s="98"/>
      <c r="BX308" s="98"/>
      <c r="BY308" s="98"/>
      <c r="BZ308" s="98"/>
      <c r="CA308" s="98"/>
      <c r="CB308" s="98"/>
      <c r="CC308" s="98"/>
      <c r="CD308" s="98"/>
      <c r="CE308" s="78"/>
      <c r="CF308" s="98"/>
      <c r="CG308" s="98"/>
      <c r="CH308" s="175"/>
      <c r="CT308" s="77"/>
      <c r="CZ308" s="100"/>
      <c r="DD308" s="7"/>
      <c r="DE308" s="7"/>
      <c r="DN308" s="101"/>
      <c r="DO308" s="102"/>
      <c r="DT308" s="7"/>
      <c r="DU308" s="7"/>
      <c r="DV308" s="7"/>
      <c r="DW308" s="7"/>
      <c r="QU308" s="171">
        <v>0</v>
      </c>
      <c r="QV308" s="8">
        <v>0</v>
      </c>
      <c r="QW308" s="171">
        <v>0</v>
      </c>
      <c r="QX308" s="172"/>
      <c r="QY308" s="79">
        <v>4.1718488878000004</v>
      </c>
      <c r="QZ308" s="8">
        <v>15.68435</v>
      </c>
      <c r="RA308" s="7">
        <v>0.10719741000000001</v>
      </c>
      <c r="RB308" s="7">
        <v>0.41799999999999998</v>
      </c>
      <c r="RC308" s="13">
        <v>0</v>
      </c>
      <c r="RD308" s="14">
        <v>-0.20275670000000001</v>
      </c>
      <c r="RE308" s="14">
        <v>1.0481653216539999</v>
      </c>
      <c r="RF308" s="1">
        <v>152</v>
      </c>
      <c r="RG308" s="14">
        <v>0.85121768934872122</v>
      </c>
      <c r="RH308" s="14">
        <v>0.19694763230527867</v>
      </c>
      <c r="RI308" s="1">
        <v>151</v>
      </c>
      <c r="RM308" s="7">
        <v>6.1017877936844989E-2</v>
      </c>
      <c r="RN308" s="7">
        <v>5.6518279772901976E-2</v>
      </c>
      <c r="RO308" s="7">
        <v>7.4486106987547804E-2</v>
      </c>
      <c r="RP308" s="5">
        <v>25743</v>
      </c>
      <c r="RQ308" s="5">
        <v>27368</v>
      </c>
      <c r="RR308" s="5">
        <v>24506.851999999999</v>
      </c>
      <c r="RS308" s="7">
        <v>0.17633399547914241</v>
      </c>
      <c r="RT308" s="7">
        <v>0.18453737542648307</v>
      </c>
      <c r="RU308" s="7">
        <v>0.214</v>
      </c>
      <c r="RV308" s="7">
        <v>0.2373518734159874</v>
      </c>
      <c r="RW308" s="7">
        <v>0.28848610698754779</v>
      </c>
    </row>
    <row r="309" spans="1:491" x14ac:dyDescent="0.2">
      <c r="A309" s="177"/>
      <c r="D309" s="70"/>
      <c r="E309" s="70"/>
      <c r="F309" s="70"/>
      <c r="G309" s="70"/>
      <c r="H309" s="70"/>
      <c r="I309" s="70"/>
      <c r="J309" s="70"/>
      <c r="P309" s="99"/>
      <c r="W309" s="78"/>
      <c r="X309" s="78"/>
      <c r="Y309" s="78"/>
      <c r="Z309" s="78"/>
      <c r="AA309" s="78"/>
      <c r="AB309" s="78"/>
      <c r="AC309" s="78"/>
      <c r="AD309" s="78"/>
      <c r="AE309" s="98"/>
      <c r="AF309" s="98"/>
      <c r="AG309" s="98"/>
      <c r="AH309" s="98"/>
      <c r="AI309" s="98"/>
      <c r="AJ309" s="98"/>
      <c r="AK309" s="98"/>
      <c r="AL309" s="98"/>
      <c r="AM309" s="98"/>
      <c r="AN309" s="98"/>
      <c r="AO309" s="98"/>
      <c r="AP309" s="98"/>
      <c r="AQ309" s="98"/>
      <c r="AR309" s="98"/>
      <c r="AS309" s="98"/>
      <c r="AT309" s="98"/>
      <c r="AU309" s="98"/>
      <c r="BD309" s="98"/>
      <c r="BE309" s="98"/>
      <c r="BF309" s="98"/>
      <c r="BG309" s="98"/>
      <c r="BH309" s="78"/>
      <c r="BI309" s="98"/>
      <c r="BJ309" s="98"/>
      <c r="BK309" s="98"/>
      <c r="BL309" s="78"/>
      <c r="BM309" s="98"/>
      <c r="BN309" s="98"/>
      <c r="BO309" s="98"/>
      <c r="BP309" s="98"/>
      <c r="BQ309" s="98"/>
      <c r="BR309" s="98"/>
      <c r="BS309" s="98"/>
      <c r="BT309" s="98"/>
      <c r="BU309" s="98"/>
      <c r="BV309" s="98"/>
      <c r="BW309" s="98"/>
      <c r="BX309" s="98"/>
      <c r="BY309" s="98"/>
      <c r="BZ309" s="98"/>
      <c r="CA309" s="98"/>
      <c r="CB309" s="98"/>
      <c r="CC309" s="98"/>
      <c r="CD309" s="98"/>
      <c r="CE309" s="78"/>
      <c r="CF309" s="98"/>
      <c r="CG309" s="98"/>
      <c r="CH309" s="175"/>
      <c r="CT309" s="77"/>
      <c r="CZ309" s="100"/>
      <c r="DD309" s="7"/>
      <c r="DE309" s="7"/>
      <c r="DN309" s="101"/>
      <c r="DO309" s="102"/>
      <c r="DT309" s="7"/>
      <c r="DU309" s="7"/>
      <c r="DV309" s="7"/>
      <c r="DW309" s="7"/>
      <c r="QT309" s="8"/>
      <c r="QU309" s="171">
        <v>0</v>
      </c>
      <c r="QV309" s="8">
        <v>0</v>
      </c>
      <c r="QW309" s="171">
        <v>0</v>
      </c>
      <c r="QX309" s="172"/>
      <c r="QY309" s="79">
        <v>29.403743517662402</v>
      </c>
      <c r="QZ309" s="8">
        <v>13.5300852</v>
      </c>
      <c r="RA309" s="7">
        <v>8.1476010000000001E-2</v>
      </c>
      <c r="RB309" s="7">
        <v>0.216</v>
      </c>
      <c r="RC309" s="13">
        <v>0</v>
      </c>
      <c r="RD309" s="14">
        <v>-0.39527849999999998</v>
      </c>
      <c r="RE309" s="14">
        <v>1.0242194601700001</v>
      </c>
      <c r="RF309" s="1">
        <v>191</v>
      </c>
      <c r="RG309" s="14">
        <v>0.91737976760304885</v>
      </c>
      <c r="RH309" s="14">
        <v>0.10683969256695125</v>
      </c>
      <c r="RI309" s="1">
        <v>258</v>
      </c>
      <c r="RJ309" s="1">
        <v>53</v>
      </c>
      <c r="RM309" s="7">
        <v>6.2158182101338416E-2</v>
      </c>
      <c r="RN309" s="7">
        <v>5.8724458813701294E-2</v>
      </c>
      <c r="RO309" s="7">
        <v>6.2250294328877506E-2</v>
      </c>
      <c r="RP309" s="5">
        <v>130200.00000000001</v>
      </c>
      <c r="RQ309" s="5">
        <v>141371</v>
      </c>
      <c r="RR309" s="5">
        <v>156557</v>
      </c>
      <c r="RS309" s="7">
        <v>0.14909444022022922</v>
      </c>
      <c r="RT309" s="7">
        <v>0.15809897863212977</v>
      </c>
      <c r="RU309" s="7">
        <v>0.16486313443932191</v>
      </c>
      <c r="RV309" s="7">
        <v>0.21125262232156763</v>
      </c>
      <c r="RW309" s="7">
        <v>0.2271134287681994</v>
      </c>
    </row>
    <row r="310" spans="1:491" x14ac:dyDescent="0.2">
      <c r="A310" s="177"/>
      <c r="D310" s="70"/>
      <c r="E310" s="70"/>
      <c r="F310" s="70"/>
      <c r="G310" s="70"/>
      <c r="H310" s="70"/>
      <c r="I310" s="70"/>
      <c r="J310" s="70"/>
      <c r="P310" s="99"/>
      <c r="W310" s="78"/>
      <c r="X310" s="78"/>
      <c r="Y310" s="78"/>
      <c r="Z310" s="78"/>
      <c r="AA310" s="78"/>
      <c r="AB310" s="78"/>
      <c r="AC310" s="78"/>
      <c r="AD310" s="78"/>
      <c r="AE310" s="98"/>
      <c r="AF310" s="98"/>
      <c r="AG310" s="98"/>
      <c r="AH310" s="98"/>
      <c r="AI310" s="98"/>
      <c r="AJ310" s="98"/>
      <c r="AK310" s="98"/>
      <c r="AL310" s="98"/>
      <c r="AM310" s="98"/>
      <c r="AN310" s="98"/>
      <c r="AO310" s="98"/>
      <c r="AP310" s="98"/>
      <c r="AQ310" s="98"/>
      <c r="AR310" s="98"/>
      <c r="AS310" s="98"/>
      <c r="AT310" s="98"/>
      <c r="AU310" s="98"/>
      <c r="BD310" s="98"/>
      <c r="BE310" s="98"/>
      <c r="BF310" s="98"/>
      <c r="BG310" s="98"/>
      <c r="BH310" s="78"/>
      <c r="BI310" s="98"/>
      <c r="BJ310" s="98"/>
      <c r="BK310" s="98"/>
      <c r="BL310" s="78"/>
      <c r="BM310" s="98"/>
      <c r="BN310" s="98"/>
      <c r="BO310" s="98"/>
      <c r="BP310" s="98"/>
      <c r="BQ310" s="98"/>
      <c r="BR310" s="98"/>
      <c r="BS310" s="98"/>
      <c r="BT310" s="98"/>
      <c r="BU310" s="98"/>
      <c r="BV310" s="98"/>
      <c r="BW310" s="98"/>
      <c r="BX310" s="98"/>
      <c r="BY310" s="98"/>
      <c r="BZ310" s="98"/>
      <c r="CA310" s="98"/>
      <c r="CB310" s="98"/>
      <c r="CC310" s="98"/>
      <c r="CD310" s="98"/>
      <c r="CE310" s="78"/>
      <c r="CF310" s="98"/>
      <c r="CG310" s="98"/>
      <c r="CH310" s="175"/>
      <c r="CT310" s="77"/>
      <c r="CZ310" s="100"/>
      <c r="DD310" s="7"/>
      <c r="DE310" s="7"/>
      <c r="DN310" s="101"/>
      <c r="DO310" s="102"/>
      <c r="DT310" s="7"/>
      <c r="DU310" s="7"/>
      <c r="DV310" s="7"/>
      <c r="DW310" s="7"/>
      <c r="QU310" s="171">
        <v>0</v>
      </c>
      <c r="QV310" s="8">
        <v>0</v>
      </c>
      <c r="QW310" s="171">
        <v>0</v>
      </c>
      <c r="QX310" s="172"/>
      <c r="QY310" s="79">
        <v>1.65257826876549</v>
      </c>
      <c r="QZ310" s="8">
        <v>5.4450504899999999</v>
      </c>
      <c r="RA310" s="7">
        <v>8.6810059999999994E-2</v>
      </c>
      <c r="RB310" s="7">
        <v>0.17699999999999999</v>
      </c>
      <c r="RC310" s="13">
        <v>0</v>
      </c>
      <c r="RD310" s="14">
        <v>0.20640220000000001</v>
      </c>
      <c r="RE310" s="14">
        <v>1.099056505636</v>
      </c>
      <c r="RF310" s="1">
        <v>85</v>
      </c>
      <c r="RG310" s="14">
        <v>0.81860318263011411</v>
      </c>
      <c r="RH310" s="14">
        <v>0.28045332300588588</v>
      </c>
      <c r="RI310" s="1">
        <v>102</v>
      </c>
      <c r="RM310" s="7">
        <v>5.9287968551021537E-2</v>
      </c>
      <c r="RN310" s="7">
        <v>7.1732336419020493E-2</v>
      </c>
      <c r="RO310" s="7">
        <v>6.8903476347830728E-2</v>
      </c>
      <c r="RP310" s="5">
        <v>13448</v>
      </c>
      <c r="RQ310" s="5">
        <v>14616.999999999998</v>
      </c>
      <c r="RR310" s="5">
        <v>16711</v>
      </c>
      <c r="RS310" s="7">
        <v>0.14891755716737723</v>
      </c>
      <c r="RT310" s="7">
        <v>0.14456246538491968</v>
      </c>
      <c r="RU310" s="7">
        <v>0.14884255341889857</v>
      </c>
      <c r="RV310" s="7">
        <v>0.20820552571839876</v>
      </c>
      <c r="RW310" s="7">
        <v>0.2177460297667293</v>
      </c>
    </row>
    <row r="311" spans="1:491" x14ac:dyDescent="0.2">
      <c r="A311" s="177"/>
      <c r="D311" s="70"/>
      <c r="E311" s="70"/>
      <c r="F311" s="70"/>
      <c r="G311" s="70"/>
      <c r="H311" s="70"/>
      <c r="I311" s="70"/>
      <c r="J311" s="70"/>
      <c r="P311" s="99"/>
      <c r="W311" s="78"/>
      <c r="X311" s="78"/>
      <c r="Y311" s="78"/>
      <c r="Z311" s="78"/>
      <c r="AA311" s="78"/>
      <c r="AB311" s="78"/>
      <c r="AC311" s="78"/>
      <c r="AD311" s="78"/>
      <c r="AE311" s="98"/>
      <c r="AF311" s="98"/>
      <c r="AG311" s="98"/>
      <c r="AH311" s="98"/>
      <c r="AI311" s="98"/>
      <c r="AJ311" s="98"/>
      <c r="AK311" s="98"/>
      <c r="AL311" s="98"/>
      <c r="AM311" s="98"/>
      <c r="AN311" s="98"/>
      <c r="AO311" s="98"/>
      <c r="AP311" s="98"/>
      <c r="AQ311" s="98"/>
      <c r="AR311" s="98"/>
      <c r="AS311" s="98"/>
      <c r="AT311" s="98"/>
      <c r="AU311" s="98"/>
      <c r="BD311" s="98"/>
      <c r="BE311" s="98"/>
      <c r="BF311" s="98"/>
      <c r="BG311" s="98"/>
      <c r="BH311" s="78"/>
      <c r="BI311" s="98"/>
      <c r="BJ311" s="98"/>
      <c r="BK311" s="98"/>
      <c r="BL311" s="78"/>
      <c r="BM311" s="98"/>
      <c r="BN311" s="98"/>
      <c r="BO311" s="98"/>
      <c r="BP311" s="98"/>
      <c r="BQ311" s="98"/>
      <c r="BR311" s="98"/>
      <c r="BS311" s="98"/>
      <c r="BT311" s="98"/>
      <c r="BU311" s="98"/>
      <c r="BV311" s="98"/>
      <c r="BW311" s="98"/>
      <c r="BX311" s="98"/>
      <c r="BY311" s="98"/>
      <c r="BZ311" s="98"/>
      <c r="CA311" s="98"/>
      <c r="CB311" s="98"/>
      <c r="CC311" s="98"/>
      <c r="CD311" s="98"/>
      <c r="CE311" s="78"/>
      <c r="CF311" s="98"/>
      <c r="CG311" s="98"/>
      <c r="CH311" s="175"/>
      <c r="CT311" s="77"/>
      <c r="CZ311" s="100"/>
      <c r="DD311" s="7"/>
      <c r="DE311" s="7"/>
      <c r="DN311" s="101"/>
      <c r="DO311" s="102"/>
      <c r="DT311" s="7"/>
      <c r="DU311" s="7"/>
      <c r="DV311" s="7"/>
      <c r="DW311" s="7"/>
      <c r="QT311" s="8"/>
      <c r="QU311" s="171">
        <v>0</v>
      </c>
      <c r="QV311" s="8">
        <v>2.9166341999999998</v>
      </c>
      <c r="QW311" s="171">
        <v>0</v>
      </c>
      <c r="QX311" s="172"/>
      <c r="QY311" s="79">
        <v>6.5485829060322001</v>
      </c>
      <c r="QZ311" s="8">
        <v>13.9791674</v>
      </c>
      <c r="RA311" s="7">
        <v>9.7329429999999995E-2</v>
      </c>
      <c r="RB311" s="7">
        <v>0.27800000000000002</v>
      </c>
      <c r="RC311" s="13">
        <v>0</v>
      </c>
      <c r="RD311" s="14">
        <v>-1.1236930000000001</v>
      </c>
      <c r="RE311" s="14">
        <v>0.93361926466</v>
      </c>
      <c r="RF311" s="1">
        <v>313</v>
      </c>
      <c r="RG311" s="14">
        <v>0.76159646073424758</v>
      </c>
      <c r="RH311" s="14">
        <v>0.17202280392575242</v>
      </c>
      <c r="RI311" s="1">
        <v>277</v>
      </c>
      <c r="RM311" s="7">
        <v>0.13579240496422912</v>
      </c>
      <c r="RN311" s="7">
        <v>0.10934968352585996</v>
      </c>
      <c r="RO311" s="7">
        <v>0.10192920121068562</v>
      </c>
      <c r="RP311" s="5">
        <v>18226</v>
      </c>
      <c r="RQ311" s="5">
        <v>20652</v>
      </c>
      <c r="RR311" s="5">
        <v>24429</v>
      </c>
      <c r="RS311" s="7">
        <v>0.11886237503016232</v>
      </c>
      <c r="RT311" s="7">
        <v>0.12036508177039014</v>
      </c>
      <c r="RU311" s="7">
        <v>0.12859060402684563</v>
      </c>
      <c r="RV311" s="7">
        <v>0.25465477999439146</v>
      </c>
      <c r="RW311" s="7">
        <v>0.23051980523753124</v>
      </c>
    </row>
    <row r="312" spans="1:491" x14ac:dyDescent="0.2">
      <c r="A312" s="177"/>
      <c r="D312" s="70"/>
      <c r="E312" s="70"/>
      <c r="F312" s="70"/>
      <c r="G312" s="70"/>
      <c r="H312" s="70"/>
      <c r="I312" s="70"/>
      <c r="J312" s="70"/>
      <c r="P312" s="99"/>
      <c r="W312" s="78"/>
      <c r="X312" s="78"/>
      <c r="Y312" s="78"/>
      <c r="Z312" s="78"/>
      <c r="AA312" s="78"/>
      <c r="AB312" s="78"/>
      <c r="AC312" s="78"/>
      <c r="AD312" s="78"/>
      <c r="AE312" s="98"/>
      <c r="AF312" s="98"/>
      <c r="AG312" s="98"/>
      <c r="AH312" s="98"/>
      <c r="AI312" s="98"/>
      <c r="AJ312" s="98"/>
      <c r="AK312" s="98"/>
      <c r="AL312" s="98"/>
      <c r="AM312" s="98"/>
      <c r="AN312" s="98"/>
      <c r="AO312" s="98"/>
      <c r="AP312" s="98"/>
      <c r="AQ312" s="98"/>
      <c r="AR312" s="98"/>
      <c r="AS312" s="98"/>
      <c r="AT312" s="98"/>
      <c r="AU312" s="98"/>
      <c r="BD312" s="98"/>
      <c r="BE312" s="98"/>
      <c r="BF312" s="98"/>
      <c r="BG312" s="98"/>
      <c r="BH312" s="78"/>
      <c r="BI312" s="98"/>
      <c r="BJ312" s="98"/>
      <c r="BK312" s="98"/>
      <c r="BL312" s="78"/>
      <c r="BM312" s="98"/>
      <c r="BN312" s="98"/>
      <c r="BO312" s="98"/>
      <c r="BP312" s="98"/>
      <c r="BQ312" s="98"/>
      <c r="BR312" s="98"/>
      <c r="BS312" s="98"/>
      <c r="BT312" s="98"/>
      <c r="BU312" s="98"/>
      <c r="BV312" s="98"/>
      <c r="BW312" s="98"/>
      <c r="BX312" s="98"/>
      <c r="BY312" s="98"/>
      <c r="BZ312" s="98"/>
      <c r="CA312" s="98"/>
      <c r="CB312" s="98"/>
      <c r="CC312" s="98"/>
      <c r="CD312" s="98"/>
      <c r="CE312" s="78"/>
      <c r="CF312" s="98"/>
      <c r="CG312" s="98"/>
      <c r="CH312" s="175"/>
      <c r="CT312" s="77"/>
      <c r="CZ312" s="100"/>
      <c r="DD312" s="7"/>
      <c r="DE312" s="7"/>
      <c r="DN312" s="101"/>
      <c r="DO312" s="102"/>
      <c r="DT312" s="7"/>
      <c r="DU312" s="7"/>
      <c r="DV312" s="7"/>
      <c r="DW312" s="7"/>
      <c r="QU312" s="171">
        <v>0</v>
      </c>
      <c r="QV312" s="8">
        <v>0</v>
      </c>
      <c r="QW312" s="171">
        <v>0</v>
      </c>
      <c r="QX312" s="172"/>
      <c r="QY312" s="79">
        <v>2.5086531446850895</v>
      </c>
      <c r="QZ312" s="8">
        <v>8.1401412299999993</v>
      </c>
      <c r="RA312" s="7">
        <v>7.9955429999999994E-2</v>
      </c>
      <c r="RB312" s="7">
        <v>0</v>
      </c>
      <c r="RC312" s="13">
        <v>0</v>
      </c>
      <c r="RD312" s="14">
        <v>-0.44080530000000001</v>
      </c>
      <c r="RE312" s="14">
        <v>1.0185568367860001</v>
      </c>
      <c r="RF312" s="1">
        <v>193</v>
      </c>
      <c r="RG312" s="14">
        <v>0.90037660144105391</v>
      </c>
      <c r="RH312" s="14">
        <v>0.11818023534494615</v>
      </c>
      <c r="RI312" s="1">
        <v>253</v>
      </c>
      <c r="RM312" s="7">
        <v>4.471878723142024E-2</v>
      </c>
      <c r="RN312" s="7">
        <v>4.8122390335048941E-2</v>
      </c>
      <c r="RO312" s="7">
        <v>5.0654974994301653E-2</v>
      </c>
      <c r="RP312" s="5">
        <v>11129</v>
      </c>
      <c r="RQ312" s="5">
        <v>12432</v>
      </c>
      <c r="RR312" s="5">
        <v>13968</v>
      </c>
      <c r="RS312" s="7">
        <v>7.6202018542103178E-2</v>
      </c>
      <c r="RT312" s="7">
        <v>8.3860044385383858E-2</v>
      </c>
      <c r="RU312" s="7">
        <v>9.3640641969349583E-2</v>
      </c>
      <c r="RV312" s="7">
        <v>0.12092080577352342</v>
      </c>
      <c r="RW312" s="7">
        <v>0.14429561696365123</v>
      </c>
    </row>
    <row r="313" spans="1:491" x14ac:dyDescent="0.2">
      <c r="A313" s="177"/>
      <c r="D313" s="70"/>
      <c r="E313" s="70"/>
      <c r="F313" s="70"/>
      <c r="G313" s="70"/>
      <c r="H313" s="70"/>
      <c r="I313" s="70"/>
      <c r="J313" s="70"/>
      <c r="P313" s="99"/>
      <c r="W313" s="78"/>
      <c r="X313" s="78"/>
      <c r="Y313" s="78"/>
      <c r="Z313" s="78"/>
      <c r="AA313" s="78"/>
      <c r="AB313" s="78"/>
      <c r="AC313" s="78"/>
      <c r="AD313" s="78"/>
      <c r="AE313" s="98"/>
      <c r="AF313" s="98"/>
      <c r="AG313" s="98"/>
      <c r="AH313" s="98"/>
      <c r="AI313" s="98"/>
      <c r="AJ313" s="98"/>
      <c r="AK313" s="98"/>
      <c r="AL313" s="98"/>
      <c r="AM313" s="98"/>
      <c r="AN313" s="98"/>
      <c r="AO313" s="98"/>
      <c r="AP313" s="98"/>
      <c r="AQ313" s="98"/>
      <c r="AR313" s="98"/>
      <c r="AS313" s="98"/>
      <c r="AT313" s="98"/>
      <c r="AU313" s="98"/>
      <c r="BD313" s="98"/>
      <c r="BE313" s="98"/>
      <c r="BF313" s="98"/>
      <c r="BG313" s="98"/>
      <c r="BH313" s="78"/>
      <c r="BI313" s="98"/>
      <c r="BJ313" s="98"/>
      <c r="BK313" s="98"/>
      <c r="BL313" s="78"/>
      <c r="BM313" s="98"/>
      <c r="BN313" s="98"/>
      <c r="BO313" s="98"/>
      <c r="BP313" s="98"/>
      <c r="BQ313" s="98"/>
      <c r="BR313" s="98"/>
      <c r="BS313" s="98"/>
      <c r="BT313" s="98"/>
      <c r="BU313" s="98"/>
      <c r="BV313" s="98"/>
      <c r="BW313" s="98"/>
      <c r="BX313" s="98"/>
      <c r="BY313" s="98"/>
      <c r="BZ313" s="98"/>
      <c r="CA313" s="98"/>
      <c r="CB313" s="98"/>
      <c r="CC313" s="98"/>
      <c r="CD313" s="98"/>
      <c r="CE313" s="78"/>
      <c r="CF313" s="98"/>
      <c r="CG313" s="98"/>
      <c r="CH313" s="175"/>
      <c r="CT313" s="77"/>
      <c r="CZ313" s="100"/>
      <c r="DD313" s="7"/>
      <c r="DE313" s="7"/>
      <c r="DN313" s="101"/>
      <c r="DO313" s="102"/>
      <c r="DT313" s="7"/>
      <c r="DU313" s="7"/>
      <c r="DV313" s="7"/>
      <c r="DW313" s="7"/>
      <c r="QU313" s="171">
        <v>0</v>
      </c>
      <c r="QV313" s="8">
        <v>0</v>
      </c>
      <c r="QW313" s="171">
        <v>0</v>
      </c>
      <c r="QX313" s="172"/>
      <c r="QY313" s="79">
        <v>0.72373079479008007</v>
      </c>
      <c r="QZ313" s="8">
        <v>4.07240088</v>
      </c>
      <c r="RA313" s="7">
        <v>0.12337864</v>
      </c>
      <c r="RB313" s="7">
        <v>0.33</v>
      </c>
      <c r="RC313" s="13">
        <v>0</v>
      </c>
      <c r="RD313" s="14">
        <v>-0.2162299</v>
      </c>
      <c r="RE313" s="14">
        <v>1.046489525038</v>
      </c>
      <c r="RF313" s="1">
        <v>154</v>
      </c>
      <c r="RG313" s="14">
        <v>0.86287453663943836</v>
      </c>
      <c r="RH313" s="14">
        <v>0.18361498839856161</v>
      </c>
      <c r="RI313" s="1">
        <v>255</v>
      </c>
      <c r="RM313" s="7">
        <v>0.12642307275290035</v>
      </c>
      <c r="RN313" s="7">
        <v>0.11684997696315286</v>
      </c>
      <c r="RO313" s="7">
        <v>0.12894391775067593</v>
      </c>
      <c r="RP313" s="5">
        <v>7565.0000000000009</v>
      </c>
      <c r="RQ313" s="5">
        <v>7709</v>
      </c>
      <c r="RR313" s="5">
        <v>7806</v>
      </c>
      <c r="RS313" s="7">
        <v>9.1136892069343556E-2</v>
      </c>
      <c r="RT313" s="7">
        <v>9.1072335700024806E-2</v>
      </c>
      <c r="RU313" s="7">
        <v>9.0581013495480228E-2</v>
      </c>
      <c r="RV313" s="7">
        <v>0.21755996482224391</v>
      </c>
      <c r="RW313" s="7">
        <v>0.21952493124615616</v>
      </c>
    </row>
    <row r="314" spans="1:491" x14ac:dyDescent="0.2">
      <c r="A314" s="177"/>
      <c r="D314" s="70"/>
      <c r="E314" s="70"/>
      <c r="F314" s="70"/>
      <c r="G314" s="70"/>
      <c r="H314" s="70"/>
      <c r="I314" s="70"/>
      <c r="J314" s="70"/>
      <c r="P314" s="99"/>
      <c r="W314" s="78"/>
      <c r="X314" s="78"/>
      <c r="Y314" s="78"/>
      <c r="Z314" s="78"/>
      <c r="AA314" s="78"/>
      <c r="AB314" s="78"/>
      <c r="AC314" s="78"/>
      <c r="AD314" s="78"/>
      <c r="AE314" s="98"/>
      <c r="AF314" s="98"/>
      <c r="AG314" s="98"/>
      <c r="AH314" s="98"/>
      <c r="AI314" s="98"/>
      <c r="AJ314" s="98"/>
      <c r="AK314" s="98"/>
      <c r="AL314" s="98"/>
      <c r="AM314" s="98"/>
      <c r="AN314" s="98"/>
      <c r="AO314" s="98"/>
      <c r="AP314" s="98"/>
      <c r="AQ314" s="98"/>
      <c r="AR314" s="98"/>
      <c r="AS314" s="98"/>
      <c r="AT314" s="98"/>
      <c r="AU314" s="98"/>
      <c r="BD314" s="98"/>
      <c r="BE314" s="98"/>
      <c r="BF314" s="98"/>
      <c r="BG314" s="98"/>
      <c r="BH314" s="78"/>
      <c r="BI314" s="98"/>
      <c r="BJ314" s="98"/>
      <c r="BK314" s="98"/>
      <c r="BL314" s="78"/>
      <c r="BM314" s="98"/>
      <c r="BN314" s="98"/>
      <c r="BO314" s="98"/>
      <c r="BP314" s="98"/>
      <c r="BQ314" s="98"/>
      <c r="BR314" s="98"/>
      <c r="BS314" s="98"/>
      <c r="BT314" s="98"/>
      <c r="BU314" s="98"/>
      <c r="BV314" s="98"/>
      <c r="BW314" s="98"/>
      <c r="BX314" s="98"/>
      <c r="BY314" s="98"/>
      <c r="BZ314" s="98"/>
      <c r="CA314" s="98"/>
      <c r="CB314" s="98"/>
      <c r="CC314" s="98"/>
      <c r="CD314" s="98"/>
      <c r="CE314" s="78"/>
      <c r="CF314" s="98"/>
      <c r="CG314" s="98"/>
      <c r="CH314" s="175"/>
      <c r="CT314" s="77"/>
      <c r="CZ314" s="100"/>
      <c r="DD314" s="7"/>
      <c r="DE314" s="7"/>
      <c r="DN314" s="101"/>
      <c r="DO314" s="102"/>
      <c r="DT314" s="7"/>
      <c r="DU314" s="7"/>
      <c r="DV314" s="7"/>
      <c r="DW314" s="7"/>
      <c r="QT314" s="8">
        <v>4.9079030906100005</v>
      </c>
      <c r="QU314" s="171">
        <v>4.5448534960222373</v>
      </c>
      <c r="QV314" s="8">
        <v>5.5890775000000001</v>
      </c>
      <c r="QW314" s="171">
        <v>5.0870746039030568</v>
      </c>
      <c r="QX314" s="172">
        <v>-8.9818560593755148E-2</v>
      </c>
      <c r="QY314" s="79">
        <v>9.7178115821904001</v>
      </c>
      <c r="QZ314" s="8">
        <v>11.0665596</v>
      </c>
      <c r="RA314" s="7">
        <v>9.3063960000000001E-2</v>
      </c>
      <c r="RB314" s="7">
        <v>0.29099999999999998</v>
      </c>
      <c r="RC314" s="13">
        <v>0</v>
      </c>
      <c r="RD314" s="14">
        <v>-0.80299450000000006</v>
      </c>
      <c r="RE314" s="14">
        <v>0.97350774408999996</v>
      </c>
      <c r="RF314" s="1">
        <v>258</v>
      </c>
      <c r="RG314" s="14">
        <v>0.95900462085594163</v>
      </c>
      <c r="RH314" s="14">
        <v>1.4503123234058335E-2</v>
      </c>
      <c r="RI314" s="1">
        <v>335</v>
      </c>
      <c r="RJ314" s="1">
        <v>84</v>
      </c>
      <c r="RM314" s="7">
        <v>4.9967862193083946E-2</v>
      </c>
      <c r="RN314" s="7">
        <v>4.4817187992385717E-2</v>
      </c>
      <c r="RO314" s="7">
        <v>4.3146567346989788E-2</v>
      </c>
      <c r="RP314" s="5">
        <v>42263</v>
      </c>
      <c r="RQ314" s="5">
        <v>49898</v>
      </c>
      <c r="RR314" s="5">
        <v>54797.000000000007</v>
      </c>
      <c r="RS314" s="7">
        <v>0.13582401336932767</v>
      </c>
      <c r="RT314" s="7">
        <v>0.12783902397782326</v>
      </c>
      <c r="RU314" s="7">
        <v>0.13697366612090839</v>
      </c>
      <c r="RV314" s="7">
        <v>0.18579187556241161</v>
      </c>
      <c r="RW314" s="7">
        <v>0.18012023346789818</v>
      </c>
    </row>
    <row r="315" spans="1:491" x14ac:dyDescent="0.2">
      <c r="A315" s="177"/>
      <c r="D315" s="70"/>
      <c r="E315" s="70"/>
      <c r="F315" s="70"/>
      <c r="G315" s="70"/>
      <c r="H315" s="70"/>
      <c r="I315" s="70"/>
      <c r="J315" s="70"/>
      <c r="P315" s="99"/>
      <c r="W315" s="78"/>
      <c r="X315" s="78"/>
      <c r="Y315" s="78"/>
      <c r="Z315" s="78"/>
      <c r="AA315" s="78"/>
      <c r="AB315" s="78"/>
      <c r="AC315" s="78"/>
      <c r="AD315" s="78"/>
      <c r="AE315" s="98"/>
      <c r="AF315" s="98"/>
      <c r="AG315" s="98"/>
      <c r="AH315" s="98"/>
      <c r="AI315" s="98"/>
      <c r="AJ315" s="98"/>
      <c r="AK315" s="98"/>
      <c r="AL315" s="98"/>
      <c r="AM315" s="98"/>
      <c r="AN315" s="98"/>
      <c r="AO315" s="98"/>
      <c r="AP315" s="98"/>
      <c r="AQ315" s="98"/>
      <c r="AR315" s="98"/>
      <c r="AS315" s="98"/>
      <c r="AT315" s="98"/>
      <c r="AU315" s="98"/>
      <c r="BD315" s="98"/>
      <c r="BE315" s="98"/>
      <c r="BF315" s="98"/>
      <c r="BG315" s="98"/>
      <c r="BH315" s="78"/>
      <c r="BI315" s="98"/>
      <c r="BJ315" s="98"/>
      <c r="BK315" s="98"/>
      <c r="BL315" s="78"/>
      <c r="BM315" s="98"/>
      <c r="BN315" s="98"/>
      <c r="BO315" s="98"/>
      <c r="BP315" s="98"/>
      <c r="BQ315" s="98"/>
      <c r="BR315" s="98"/>
      <c r="BS315" s="98"/>
      <c r="BT315" s="98"/>
      <c r="BU315" s="98"/>
      <c r="BV315" s="98"/>
      <c r="BW315" s="98"/>
      <c r="BX315" s="98"/>
      <c r="BY315" s="98"/>
      <c r="BZ315" s="98"/>
      <c r="CA315" s="98"/>
      <c r="CB315" s="98"/>
      <c r="CC315" s="98"/>
      <c r="CD315" s="98"/>
      <c r="CE315" s="78"/>
      <c r="CF315" s="98"/>
      <c r="CG315" s="98"/>
      <c r="CH315" s="175"/>
      <c r="CT315" s="77"/>
      <c r="CZ315" s="100"/>
      <c r="DD315" s="7"/>
      <c r="DE315" s="7"/>
      <c r="DN315" s="101"/>
      <c r="DO315" s="102"/>
      <c r="DT315" s="7"/>
      <c r="DU315" s="7"/>
      <c r="DV315" s="7"/>
      <c r="DW315" s="7"/>
      <c r="QT315" s="8">
        <v>12.281824542183598</v>
      </c>
      <c r="QU315" s="171">
        <v>20.814171730556819</v>
      </c>
      <c r="QV315" s="8">
        <v>52.648876199999997</v>
      </c>
      <c r="QW315" s="171">
        <v>92.627227794867224</v>
      </c>
      <c r="QX315" s="172">
        <v>0.7593391251695365</v>
      </c>
      <c r="QY315" s="79">
        <v>2.1682102557963998</v>
      </c>
      <c r="QZ315" s="8">
        <v>9.2945338</v>
      </c>
      <c r="RA315" s="7">
        <v>0.19834572</v>
      </c>
      <c r="RB315" s="7">
        <v>0.55100000000000005</v>
      </c>
      <c r="RC315" s="13">
        <v>1</v>
      </c>
      <c r="RD315" s="14">
        <v>-0.17031679999999999</v>
      </c>
      <c r="RE315" s="14">
        <v>1.0522001964159999</v>
      </c>
      <c r="RF315" s="1">
        <v>147</v>
      </c>
      <c r="RG315" s="14">
        <v>0.87705984373239698</v>
      </c>
      <c r="RH315" s="14">
        <v>0.17514035268360295</v>
      </c>
      <c r="RI315" s="1">
        <v>272</v>
      </c>
      <c r="RM315" s="7">
        <v>7.5735329514273336E-2</v>
      </c>
      <c r="RN315" s="7">
        <v>7.9323133456578696E-2</v>
      </c>
      <c r="RO315" s="7">
        <v>7.5047272652124949E-2</v>
      </c>
      <c r="RP315" s="5">
        <v>17419</v>
      </c>
      <c r="RQ315" s="5">
        <v>18489</v>
      </c>
      <c r="RR315" s="5">
        <v>20679</v>
      </c>
      <c r="RS315" s="7">
        <v>0.20963510325903817</v>
      </c>
      <c r="RT315" s="7">
        <v>0.20969479760919124</v>
      </c>
      <c r="RU315" s="7">
        <v>0.21367238760474896</v>
      </c>
      <c r="RV315" s="7">
        <v>0.28537043277331153</v>
      </c>
      <c r="RW315" s="7">
        <v>0.2887196602568739</v>
      </c>
    </row>
    <row r="316" spans="1:491" x14ac:dyDescent="0.2">
      <c r="A316" s="177"/>
      <c r="D316" s="70"/>
      <c r="E316" s="70"/>
      <c r="F316" s="70"/>
      <c r="G316" s="70"/>
      <c r="H316" s="70"/>
      <c r="I316" s="70"/>
      <c r="J316" s="70"/>
      <c r="P316" s="99"/>
      <c r="W316" s="78"/>
      <c r="X316" s="78"/>
      <c r="Y316" s="78"/>
      <c r="Z316" s="78"/>
      <c r="AA316" s="78"/>
      <c r="AB316" s="78"/>
      <c r="AC316" s="78"/>
      <c r="AD316" s="78"/>
      <c r="AE316" s="98"/>
      <c r="AF316" s="98"/>
      <c r="AG316" s="98"/>
      <c r="AH316" s="98"/>
      <c r="AI316" s="98"/>
      <c r="AJ316" s="98"/>
      <c r="AK316" s="98"/>
      <c r="AL316" s="98"/>
      <c r="AM316" s="98"/>
      <c r="AN316" s="98"/>
      <c r="AO316" s="98"/>
      <c r="AP316" s="98"/>
      <c r="AQ316" s="98"/>
      <c r="AR316" s="98"/>
      <c r="AS316" s="98"/>
      <c r="AT316" s="98"/>
      <c r="AU316" s="98"/>
      <c r="BD316" s="98"/>
      <c r="BE316" s="98"/>
      <c r="BF316" s="98"/>
      <c r="BG316" s="98"/>
      <c r="BH316" s="78"/>
      <c r="BI316" s="98"/>
      <c r="BJ316" s="98"/>
      <c r="BK316" s="98"/>
      <c r="BL316" s="78"/>
      <c r="BM316" s="98"/>
      <c r="BN316" s="98"/>
      <c r="BO316" s="98"/>
      <c r="BP316" s="98"/>
      <c r="BQ316" s="98"/>
      <c r="BR316" s="98"/>
      <c r="BS316" s="98"/>
      <c r="BT316" s="98"/>
      <c r="BU316" s="98"/>
      <c r="BV316" s="98"/>
      <c r="BW316" s="98"/>
      <c r="BX316" s="98"/>
      <c r="BY316" s="98"/>
      <c r="BZ316" s="98"/>
      <c r="CA316" s="98"/>
      <c r="CB316" s="98"/>
      <c r="CC316" s="98"/>
      <c r="CD316" s="98"/>
      <c r="CE316" s="78"/>
      <c r="CF316" s="98"/>
      <c r="CG316" s="98"/>
      <c r="CH316" s="175"/>
      <c r="CT316" s="77"/>
      <c r="CZ316" s="100"/>
      <c r="DD316" s="7"/>
      <c r="DE316" s="7"/>
      <c r="DN316" s="101"/>
      <c r="DO316" s="102"/>
      <c r="DT316" s="7"/>
      <c r="DU316" s="7"/>
      <c r="DV316" s="7"/>
      <c r="DW316" s="7"/>
      <c r="QT316" s="8"/>
      <c r="QU316" s="171">
        <v>0</v>
      </c>
      <c r="QV316" s="8">
        <v>0</v>
      </c>
      <c r="QW316" s="171">
        <v>0</v>
      </c>
      <c r="QX316" s="172"/>
      <c r="QY316" s="79">
        <v>4.64526363604356</v>
      </c>
      <c r="QZ316" s="8">
        <v>9.4847948399999993</v>
      </c>
      <c r="RA316" s="7">
        <v>8.6763309999999996E-2</v>
      </c>
      <c r="RB316" s="7">
        <v>0.21299999999999999</v>
      </c>
      <c r="RC316" s="13">
        <v>0</v>
      </c>
      <c r="RD316" s="14">
        <v>-1.5817559999999999</v>
      </c>
      <c r="RE316" s="14">
        <v>0.87664538871999997</v>
      </c>
      <c r="RF316" s="1">
        <v>358</v>
      </c>
      <c r="RG316" s="14">
        <v>0.78012254461349184</v>
      </c>
      <c r="RH316" s="14">
        <v>9.6522844106508132E-2</v>
      </c>
      <c r="RI316" s="1">
        <v>352</v>
      </c>
      <c r="RM316" s="7">
        <v>6.7397439640452625E-2</v>
      </c>
      <c r="RN316" s="7">
        <v>5.15968360568652E-2</v>
      </c>
      <c r="RO316" s="7">
        <v>5.8186481956495568E-2</v>
      </c>
      <c r="RP316" s="5">
        <v>14124</v>
      </c>
      <c r="RQ316" s="5">
        <v>19367</v>
      </c>
      <c r="RR316" s="5">
        <v>18648</v>
      </c>
      <c r="RS316" s="7">
        <v>0.12495687023913793</v>
      </c>
      <c r="RT316" s="7">
        <v>9.4387071305687006E-2</v>
      </c>
      <c r="RU316" s="7">
        <v>8.6342127438905819E-2</v>
      </c>
      <c r="RV316" s="7">
        <v>0.19235430987959057</v>
      </c>
      <c r="RW316" s="7">
        <v>0.14452860939540138</v>
      </c>
    </row>
    <row r="317" spans="1:491" x14ac:dyDescent="0.2">
      <c r="A317" s="177"/>
      <c r="D317" s="70"/>
      <c r="E317" s="70"/>
      <c r="F317" s="70"/>
      <c r="G317" s="70"/>
      <c r="H317" s="70"/>
      <c r="I317" s="70"/>
      <c r="J317" s="70"/>
      <c r="P317" s="99"/>
      <c r="W317" s="78"/>
      <c r="X317" s="78"/>
      <c r="Y317" s="78"/>
      <c r="Z317" s="78"/>
      <c r="AA317" s="78"/>
      <c r="AB317" s="78"/>
      <c r="AC317" s="78"/>
      <c r="AD317" s="78"/>
      <c r="AE317" s="98"/>
      <c r="AF317" s="98"/>
      <c r="AG317" s="98"/>
      <c r="AH317" s="98"/>
      <c r="AI317" s="98"/>
      <c r="AJ317" s="98"/>
      <c r="AK317" s="98"/>
      <c r="AL317" s="98"/>
      <c r="AM317" s="98"/>
      <c r="AN317" s="98"/>
      <c r="AO317" s="98"/>
      <c r="AP317" s="98"/>
      <c r="AQ317" s="98"/>
      <c r="AR317" s="98"/>
      <c r="AS317" s="98"/>
      <c r="AT317" s="98"/>
      <c r="AU317" s="98"/>
      <c r="BD317" s="98"/>
      <c r="BE317" s="98"/>
      <c r="BF317" s="98"/>
      <c r="BG317" s="98"/>
      <c r="BH317" s="78"/>
      <c r="BI317" s="98"/>
      <c r="BJ317" s="98"/>
      <c r="BK317" s="98"/>
      <c r="BL317" s="78"/>
      <c r="BM317" s="98"/>
      <c r="BN317" s="98"/>
      <c r="BO317" s="98"/>
      <c r="BP317" s="98"/>
      <c r="BQ317" s="98"/>
      <c r="BR317" s="98"/>
      <c r="BS317" s="98"/>
      <c r="BT317" s="98"/>
      <c r="BU317" s="98"/>
      <c r="BV317" s="98"/>
      <c r="BW317" s="98"/>
      <c r="BX317" s="98"/>
      <c r="BY317" s="98"/>
      <c r="BZ317" s="98"/>
      <c r="CA317" s="98"/>
      <c r="CB317" s="98"/>
      <c r="CC317" s="98"/>
      <c r="CD317" s="98"/>
      <c r="CE317" s="78"/>
      <c r="CF317" s="98"/>
      <c r="CG317" s="98"/>
      <c r="CH317" s="175"/>
      <c r="CT317" s="77"/>
      <c r="CZ317" s="100"/>
      <c r="DD317" s="7"/>
      <c r="DE317" s="7"/>
      <c r="DN317" s="101"/>
      <c r="DO317" s="102"/>
      <c r="DT317" s="7"/>
      <c r="DU317" s="7"/>
      <c r="DV317" s="7"/>
      <c r="DW317" s="7"/>
      <c r="QU317" s="171">
        <v>0</v>
      </c>
      <c r="QV317" s="8">
        <v>0</v>
      </c>
      <c r="QW317" s="171">
        <v>0</v>
      </c>
      <c r="QX317" s="172"/>
      <c r="QY317" s="79">
        <v>2.6643967407043005</v>
      </c>
      <c r="QZ317" s="8">
        <v>12.668721100000001</v>
      </c>
      <c r="RA317" s="7">
        <v>9.0244969999999994E-2</v>
      </c>
      <c r="RB317" s="7">
        <v>0</v>
      </c>
      <c r="RC317" s="13">
        <v>0</v>
      </c>
      <c r="RD317" s="14"/>
      <c r="RE317" s="14"/>
      <c r="RG317" s="14">
        <v>0.79368241266667627</v>
      </c>
      <c r="RH317" s="14">
        <v>-0.79368241266667627</v>
      </c>
      <c r="RM317" s="7">
        <v>5.2983180879315431E-2</v>
      </c>
      <c r="RN317" s="7">
        <v>5.88164357130328E-2</v>
      </c>
      <c r="RO317" s="7">
        <v>3.4436636383278631E-2</v>
      </c>
      <c r="RP317" s="5">
        <v>6369</v>
      </c>
      <c r="RQ317" s="5">
        <v>7576.9999999999991</v>
      </c>
      <c r="RR317" s="5">
        <v>10368</v>
      </c>
      <c r="RS317" s="7">
        <v>7.5172617291236352E-2</v>
      </c>
      <c r="RT317" s="7">
        <v>8.3066567268900188E-2</v>
      </c>
      <c r="RU317" s="7">
        <v>0.10667434897574929</v>
      </c>
      <c r="RV317" s="7">
        <v>0.12815579817055178</v>
      </c>
      <c r="RW317" s="7">
        <v>0.14111098535902791</v>
      </c>
    </row>
    <row r="318" spans="1:491" x14ac:dyDescent="0.2">
      <c r="A318" s="177"/>
      <c r="D318" s="70"/>
      <c r="E318" s="70"/>
      <c r="F318" s="70"/>
      <c r="G318" s="70"/>
      <c r="H318" s="70"/>
      <c r="I318" s="70"/>
      <c r="J318" s="70"/>
      <c r="P318" s="99"/>
      <c r="W318" s="78"/>
      <c r="X318" s="78"/>
      <c r="Y318" s="78"/>
      <c r="Z318" s="78"/>
      <c r="AA318" s="78"/>
      <c r="AB318" s="78"/>
      <c r="AC318" s="78"/>
      <c r="AD318" s="78"/>
      <c r="AE318" s="98"/>
      <c r="AF318" s="98"/>
      <c r="AG318" s="98"/>
      <c r="AH318" s="98"/>
      <c r="AI318" s="98"/>
      <c r="AJ318" s="98"/>
      <c r="AK318" s="98"/>
      <c r="AL318" s="98"/>
      <c r="AM318" s="98"/>
      <c r="AN318" s="98"/>
      <c r="AO318" s="98"/>
      <c r="AP318" s="98"/>
      <c r="AQ318" s="98"/>
      <c r="AR318" s="98"/>
      <c r="AS318" s="98"/>
      <c r="AT318" s="98"/>
      <c r="AU318" s="98"/>
      <c r="BD318" s="98"/>
      <c r="BE318" s="98"/>
      <c r="BF318" s="98"/>
      <c r="BG318" s="98"/>
      <c r="BH318" s="78"/>
      <c r="BI318" s="98"/>
      <c r="BJ318" s="98"/>
      <c r="BK318" s="98"/>
      <c r="BL318" s="78"/>
      <c r="BM318" s="98"/>
      <c r="BN318" s="98"/>
      <c r="BO318" s="98"/>
      <c r="BP318" s="98"/>
      <c r="BQ318" s="98"/>
      <c r="BR318" s="98"/>
      <c r="BS318" s="98"/>
      <c r="BT318" s="98"/>
      <c r="BU318" s="98"/>
      <c r="BV318" s="98"/>
      <c r="BW318" s="98"/>
      <c r="BX318" s="98"/>
      <c r="BY318" s="98"/>
      <c r="BZ318" s="98"/>
      <c r="CA318" s="98"/>
      <c r="CB318" s="98"/>
      <c r="CC318" s="98"/>
      <c r="CD318" s="98"/>
      <c r="CE318" s="78"/>
      <c r="CF318" s="98"/>
      <c r="CG318" s="98"/>
      <c r="CH318" s="175"/>
      <c r="CT318" s="77"/>
      <c r="CZ318" s="100"/>
      <c r="DD318" s="7"/>
      <c r="DE318" s="7"/>
      <c r="DN318" s="101"/>
      <c r="DO318" s="102"/>
      <c r="DT318" s="7"/>
      <c r="DU318" s="7"/>
      <c r="DV318" s="7"/>
      <c r="DW318" s="7"/>
      <c r="QT318" s="8"/>
      <c r="QU318" s="171">
        <v>0</v>
      </c>
      <c r="QV318" s="8">
        <v>0</v>
      </c>
      <c r="QW318" s="171">
        <v>0</v>
      </c>
      <c r="QX318" s="172"/>
      <c r="QY318" s="79">
        <v>0.30642126194592001</v>
      </c>
      <c r="QZ318" s="8">
        <v>1.4107403199999999</v>
      </c>
      <c r="RA318" s="7">
        <v>6.6545950000000006E-2</v>
      </c>
      <c r="RB318" s="7">
        <v>0.192</v>
      </c>
      <c r="RC318" s="13">
        <v>0</v>
      </c>
      <c r="RD318" s="14">
        <v>-1.5925339999999999</v>
      </c>
      <c r="RE318" s="14">
        <v>0.87530482108000007</v>
      </c>
      <c r="RF318" s="1">
        <v>359</v>
      </c>
      <c r="RG318" s="14">
        <v>0.86433907846782587</v>
      </c>
      <c r="RH318" s="14">
        <v>1.0965742612174201E-2</v>
      </c>
      <c r="RI318" s="1">
        <v>373</v>
      </c>
      <c r="RM318" s="7">
        <v>4.027823904941142E-2</v>
      </c>
      <c r="RN318" s="7">
        <v>4.3207913796149092E-2</v>
      </c>
      <c r="RO318" s="7">
        <v>4.6514743063811259E-2</v>
      </c>
      <c r="RP318" s="5">
        <v>6342</v>
      </c>
      <c r="RQ318" s="5">
        <v>6871</v>
      </c>
      <c r="RR318" s="5">
        <v>6862</v>
      </c>
      <c r="RS318" s="7">
        <v>5.8507694010849112E-2</v>
      </c>
      <c r="RT318" s="7">
        <v>6.0687157745981275E-2</v>
      </c>
      <c r="RU318" s="7">
        <v>5.7448554158364452E-2</v>
      </c>
      <c r="RV318" s="7">
        <v>9.8785933060260539E-2</v>
      </c>
      <c r="RW318" s="7">
        <v>0.1039632972221757</v>
      </c>
    </row>
    <row r="319" spans="1:491" x14ac:dyDescent="0.2">
      <c r="A319" s="177"/>
      <c r="D319" s="70"/>
      <c r="E319" s="70"/>
      <c r="F319" s="70"/>
      <c r="G319" s="70"/>
      <c r="H319" s="70"/>
      <c r="I319" s="70"/>
      <c r="J319" s="70"/>
      <c r="P319" s="99"/>
      <c r="W319" s="78"/>
      <c r="X319" s="78"/>
      <c r="Y319" s="78"/>
      <c r="Z319" s="78"/>
      <c r="AA319" s="78"/>
      <c r="AB319" s="78"/>
      <c r="AC319" s="78"/>
      <c r="AD319" s="78"/>
      <c r="AE319" s="98"/>
      <c r="AF319" s="98"/>
      <c r="AG319" s="98"/>
      <c r="AH319" s="98"/>
      <c r="AI319" s="98"/>
      <c r="AJ319" s="98"/>
      <c r="AK319" s="98"/>
      <c r="AL319" s="98"/>
      <c r="AM319" s="98"/>
      <c r="AN319" s="98"/>
      <c r="AO319" s="98"/>
      <c r="AP319" s="98"/>
      <c r="AQ319" s="98"/>
      <c r="AR319" s="98"/>
      <c r="AS319" s="98"/>
      <c r="AT319" s="98"/>
      <c r="AU319" s="98"/>
      <c r="BD319" s="98"/>
      <c r="BE319" s="98"/>
      <c r="BF319" s="98"/>
      <c r="BG319" s="98"/>
      <c r="BH319" s="78"/>
      <c r="BI319" s="98"/>
      <c r="BJ319" s="98"/>
      <c r="BK319" s="98"/>
      <c r="BL319" s="78"/>
      <c r="BM319" s="98"/>
      <c r="BN319" s="98"/>
      <c r="BO319" s="98"/>
      <c r="BP319" s="98"/>
      <c r="BQ319" s="98"/>
      <c r="BR319" s="98"/>
      <c r="BS319" s="98"/>
      <c r="BT319" s="98"/>
      <c r="BU319" s="98"/>
      <c r="BV319" s="98"/>
      <c r="BW319" s="98"/>
      <c r="BX319" s="98"/>
      <c r="BY319" s="98"/>
      <c r="BZ319" s="98"/>
      <c r="CA319" s="98"/>
      <c r="CB319" s="98"/>
      <c r="CC319" s="98"/>
      <c r="CD319" s="98"/>
      <c r="CE319" s="78"/>
      <c r="CF319" s="98"/>
      <c r="CG319" s="98"/>
      <c r="CH319" s="175"/>
      <c r="CT319" s="77"/>
      <c r="CZ319" s="100"/>
      <c r="DD319" s="7"/>
      <c r="DE319" s="7"/>
      <c r="DN319" s="101"/>
      <c r="DO319" s="102"/>
      <c r="DT319" s="7"/>
      <c r="DU319" s="7"/>
      <c r="DV319" s="7"/>
      <c r="DW319" s="7"/>
      <c r="QT319" s="8"/>
      <c r="QU319" s="171">
        <v>0</v>
      </c>
      <c r="QV319" s="8">
        <v>0</v>
      </c>
      <c r="QW319" s="171">
        <v>0</v>
      </c>
      <c r="QX319" s="172"/>
      <c r="QY319" s="79">
        <v>5.3360214188205601</v>
      </c>
      <c r="QZ319" s="8">
        <v>7.1667545300000004</v>
      </c>
      <c r="RA319" s="7">
        <v>7.7404810000000004E-2</v>
      </c>
      <c r="RB319" s="7">
        <v>0.22600000000000001</v>
      </c>
      <c r="RC319" s="13">
        <v>0</v>
      </c>
      <c r="RD319" s="14">
        <v>-0.97514809999999996</v>
      </c>
      <c r="RE319" s="14">
        <v>0.952095279322</v>
      </c>
      <c r="RF319" s="1">
        <v>291</v>
      </c>
      <c r="RG319" s="14">
        <v>0.79164645763954544</v>
      </c>
      <c r="RH319" s="14">
        <v>0.16044882168245456</v>
      </c>
      <c r="RI319" s="1">
        <v>223</v>
      </c>
      <c r="RJ319" s="1">
        <v>41</v>
      </c>
      <c r="RM319" s="7">
        <v>6.3794600554140379E-2</v>
      </c>
      <c r="RN319" s="7">
        <v>7.0790209039567592E-2</v>
      </c>
      <c r="RO319" s="7">
        <v>5.4716503415015084E-2</v>
      </c>
      <c r="RP319" s="5">
        <v>21757</v>
      </c>
      <c r="RQ319" s="5">
        <v>22641</v>
      </c>
      <c r="RR319" s="5">
        <v>29044</v>
      </c>
      <c r="RS319" s="7">
        <v>7.8390326683408576E-2</v>
      </c>
      <c r="RT319" s="7">
        <v>7.8397628784232523E-2</v>
      </c>
      <c r="RU319" s="7">
        <v>8.8598211807197305E-2</v>
      </c>
      <c r="RV319" s="7">
        <v>0.14218492723754894</v>
      </c>
      <c r="RW319" s="7">
        <v>0.1433147152222124</v>
      </c>
    </row>
    <row r="320" spans="1:491" x14ac:dyDescent="0.2">
      <c r="A320" s="177"/>
      <c r="D320" s="70"/>
      <c r="E320" s="70"/>
      <c r="F320" s="70"/>
      <c r="G320" s="70"/>
      <c r="H320" s="70"/>
      <c r="I320" s="70"/>
      <c r="J320" s="70"/>
      <c r="P320" s="99"/>
      <c r="W320" s="78"/>
      <c r="X320" s="78"/>
      <c r="Y320" s="78"/>
      <c r="Z320" s="78"/>
      <c r="AA320" s="78"/>
      <c r="AB320" s="78"/>
      <c r="AC320" s="78"/>
      <c r="AD320" s="78"/>
      <c r="AE320" s="98"/>
      <c r="AF320" s="98"/>
      <c r="AG320" s="98"/>
      <c r="AH320" s="98"/>
      <c r="AI320" s="98"/>
      <c r="AJ320" s="98"/>
      <c r="AK320" s="98"/>
      <c r="AL320" s="98"/>
      <c r="AM320" s="98"/>
      <c r="AN320" s="98"/>
      <c r="AO320" s="98"/>
      <c r="AP320" s="98"/>
      <c r="AQ320" s="98"/>
      <c r="AR320" s="98"/>
      <c r="AS320" s="98"/>
      <c r="AT320" s="98"/>
      <c r="AU320" s="98"/>
      <c r="BD320" s="98"/>
      <c r="BE320" s="98"/>
      <c r="BF320" s="98"/>
      <c r="BG320" s="98"/>
      <c r="BH320" s="78"/>
      <c r="BI320" s="98"/>
      <c r="BJ320" s="98"/>
      <c r="BK320" s="98"/>
      <c r="BL320" s="78"/>
      <c r="BM320" s="98"/>
      <c r="BN320" s="98"/>
      <c r="BO320" s="98"/>
      <c r="BP320" s="98"/>
      <c r="BQ320" s="98"/>
      <c r="BR320" s="98"/>
      <c r="BS320" s="98"/>
      <c r="BT320" s="98"/>
      <c r="BU320" s="98"/>
      <c r="BV320" s="98"/>
      <c r="BW320" s="98"/>
      <c r="BX320" s="98"/>
      <c r="BY320" s="98"/>
      <c r="BZ320" s="98"/>
      <c r="CA320" s="98"/>
      <c r="CB320" s="98"/>
      <c r="CC320" s="98"/>
      <c r="CD320" s="98"/>
      <c r="CE320" s="78"/>
      <c r="CF320" s="98"/>
      <c r="CG320" s="98"/>
      <c r="CH320" s="175"/>
      <c r="CT320" s="77"/>
      <c r="CZ320" s="100"/>
      <c r="DD320" s="7"/>
      <c r="DE320" s="7"/>
      <c r="DN320" s="101"/>
      <c r="DO320" s="102"/>
      <c r="DT320" s="7"/>
      <c r="DU320" s="7"/>
      <c r="DV320" s="7"/>
      <c r="DW320" s="7"/>
      <c r="QT320" s="8"/>
      <c r="QU320" s="171">
        <v>0</v>
      </c>
      <c r="QV320" s="8">
        <v>0</v>
      </c>
      <c r="QW320" s="171">
        <v>0</v>
      </c>
      <c r="QX320" s="172"/>
      <c r="QY320" s="79">
        <v>6.1738375220207997</v>
      </c>
      <c r="QZ320" s="8">
        <v>11.3034199</v>
      </c>
      <c r="RA320" s="7">
        <v>8.3125969999999993E-2</v>
      </c>
      <c r="RB320" s="7">
        <v>0.224</v>
      </c>
      <c r="RC320" s="13">
        <v>0</v>
      </c>
      <c r="RD320" s="14">
        <v>0.40500320000000001</v>
      </c>
      <c r="RE320" s="14">
        <v>1.123758498016</v>
      </c>
      <c r="RF320" s="1">
        <v>65</v>
      </c>
      <c r="RG320" s="14">
        <v>0.87011047911539441</v>
      </c>
      <c r="RH320" s="14">
        <v>0.25364801890060562</v>
      </c>
      <c r="RI320" s="1">
        <v>118</v>
      </c>
      <c r="RM320" s="7">
        <v>8.7315280174030452E-2</v>
      </c>
      <c r="RN320" s="7">
        <v>8.1216377406575294E-2</v>
      </c>
      <c r="RO320" s="7">
        <v>6.8896725995294672E-2</v>
      </c>
      <c r="RP320" s="5">
        <v>21559</v>
      </c>
      <c r="RQ320" s="5">
        <v>25955</v>
      </c>
      <c r="RR320" s="5">
        <v>25134</v>
      </c>
      <c r="RS320" s="7">
        <v>0.10781386742679969</v>
      </c>
      <c r="RT320" s="7">
        <v>0.12433473372582646</v>
      </c>
      <c r="RU320" s="7">
        <v>0.11526661193940867</v>
      </c>
      <c r="RV320" s="7">
        <v>0.19512914760083014</v>
      </c>
      <c r="RW320" s="7">
        <v>0.18416333793470335</v>
      </c>
    </row>
    <row r="321" spans="1:491" x14ac:dyDescent="0.2">
      <c r="A321" s="177"/>
      <c r="D321" s="70"/>
      <c r="E321" s="70"/>
      <c r="F321" s="70"/>
      <c r="G321" s="70"/>
      <c r="H321" s="70"/>
      <c r="I321" s="70"/>
      <c r="J321" s="70"/>
      <c r="P321" s="99"/>
      <c r="W321" s="78"/>
      <c r="X321" s="78"/>
      <c r="Y321" s="78"/>
      <c r="Z321" s="78"/>
      <c r="AA321" s="78"/>
      <c r="AB321" s="78"/>
      <c r="AC321" s="78"/>
      <c r="AD321" s="78"/>
      <c r="AE321" s="98"/>
      <c r="AF321" s="98"/>
      <c r="AG321" s="98"/>
      <c r="AH321" s="98"/>
      <c r="AI321" s="98"/>
      <c r="AJ321" s="98"/>
      <c r="AK321" s="98"/>
      <c r="AL321" s="98"/>
      <c r="AM321" s="98"/>
      <c r="AN321" s="98"/>
      <c r="AO321" s="98"/>
      <c r="AP321" s="98"/>
      <c r="AQ321" s="98"/>
      <c r="AR321" s="98"/>
      <c r="AS321" s="98"/>
      <c r="AT321" s="98"/>
      <c r="AU321" s="98"/>
      <c r="BD321" s="98"/>
      <c r="BE321" s="98"/>
      <c r="BF321" s="98"/>
      <c r="BG321" s="98"/>
      <c r="BH321" s="78"/>
      <c r="BI321" s="98"/>
      <c r="BJ321" s="98"/>
      <c r="BK321" s="98"/>
      <c r="BL321" s="78"/>
      <c r="BM321" s="98"/>
      <c r="BN321" s="98"/>
      <c r="BO321" s="98"/>
      <c r="BP321" s="98"/>
      <c r="BQ321" s="98"/>
      <c r="BR321" s="98"/>
      <c r="BS321" s="98"/>
      <c r="BT321" s="98"/>
      <c r="BU321" s="98"/>
      <c r="BV321" s="98"/>
      <c r="BW321" s="98"/>
      <c r="BX321" s="98"/>
      <c r="BY321" s="98"/>
      <c r="BZ321" s="98"/>
      <c r="CA321" s="98"/>
      <c r="CB321" s="98"/>
      <c r="CC321" s="98"/>
      <c r="CD321" s="98"/>
      <c r="CE321" s="78"/>
      <c r="CF321" s="98"/>
      <c r="CG321" s="98"/>
      <c r="CH321" s="175"/>
      <c r="CT321" s="77"/>
      <c r="CZ321" s="100"/>
      <c r="DD321" s="7"/>
      <c r="DE321" s="7"/>
      <c r="DN321" s="101"/>
      <c r="DO321" s="102"/>
      <c r="DT321" s="7"/>
      <c r="DU321" s="7"/>
      <c r="DV321" s="7"/>
      <c r="DW321" s="7"/>
      <c r="QT321" s="8">
        <v>7.0414371683240002</v>
      </c>
      <c r="QU321" s="171">
        <v>8.9487090717631528</v>
      </c>
      <c r="QV321" s="8">
        <v>12.8435255</v>
      </c>
      <c r="QW321" s="171">
        <v>16.56306453819985</v>
      </c>
      <c r="QX321" s="172">
        <v>0.28960420861077818</v>
      </c>
      <c r="QY321" s="79">
        <v>4.1689987464737603</v>
      </c>
      <c r="QZ321" s="8">
        <v>7.6042206200000004</v>
      </c>
      <c r="RA321" s="7">
        <v>0.14514388</v>
      </c>
      <c r="RB321" s="7">
        <v>0.42699999999999999</v>
      </c>
      <c r="RC321" s="13">
        <v>1</v>
      </c>
      <c r="RD321" s="14">
        <v>-3.4875000000000001E-3</v>
      </c>
      <c r="RE321" s="14">
        <v>1.0729504247499999</v>
      </c>
      <c r="RF321" s="1">
        <v>111</v>
      </c>
      <c r="RG321" s="14">
        <v>0.8570573922858884</v>
      </c>
      <c r="RH321" s="14">
        <v>0.21589303246411151</v>
      </c>
      <c r="RI321" s="1">
        <v>168</v>
      </c>
      <c r="RM321" s="7">
        <v>5.0803997823765289E-2</v>
      </c>
      <c r="RN321" s="7">
        <v>4.6233072289455779E-2</v>
      </c>
      <c r="RO321" s="7">
        <v>4.5351876010622356E-2</v>
      </c>
      <c r="RP321" s="5">
        <v>38226</v>
      </c>
      <c r="RQ321" s="5">
        <v>39053</v>
      </c>
      <c r="RR321" s="5">
        <v>46364</v>
      </c>
      <c r="RS321" s="7">
        <v>0.19256654643641566</v>
      </c>
      <c r="RT321" s="7">
        <v>0.1939355716562961</v>
      </c>
      <c r="RU321" s="7">
        <v>0.1957451479572235</v>
      </c>
      <c r="RV321" s="7">
        <v>0.24337054426018095</v>
      </c>
      <c r="RW321" s="7">
        <v>0.24109702396784585</v>
      </c>
    </row>
    <row r="322" spans="1:491" x14ac:dyDescent="0.2">
      <c r="A322" s="177"/>
      <c r="D322" s="70"/>
      <c r="E322" s="70"/>
      <c r="F322" s="70"/>
      <c r="G322" s="70"/>
      <c r="H322" s="70"/>
      <c r="I322" s="70"/>
      <c r="J322" s="70"/>
      <c r="P322" s="99"/>
      <c r="W322" s="78"/>
      <c r="X322" s="78"/>
      <c r="Y322" s="78"/>
      <c r="Z322" s="78"/>
      <c r="AA322" s="78"/>
      <c r="AB322" s="78"/>
      <c r="AC322" s="78"/>
      <c r="AD322" s="78"/>
      <c r="AE322" s="98"/>
      <c r="AF322" s="98"/>
      <c r="AG322" s="98"/>
      <c r="AH322" s="98"/>
      <c r="AI322" s="98"/>
      <c r="AJ322" s="98"/>
      <c r="AK322" s="98"/>
      <c r="AL322" s="98"/>
      <c r="AM322" s="98"/>
      <c r="AN322" s="98"/>
      <c r="AO322" s="98"/>
      <c r="AP322" s="98"/>
      <c r="AQ322" s="98"/>
      <c r="AR322" s="98"/>
      <c r="AS322" s="98"/>
      <c r="AT322" s="98"/>
      <c r="AU322" s="98"/>
      <c r="BD322" s="98"/>
      <c r="BE322" s="98"/>
      <c r="BF322" s="98"/>
      <c r="BG322" s="98"/>
      <c r="BH322" s="78"/>
      <c r="BI322" s="98"/>
      <c r="BJ322" s="98"/>
      <c r="BK322" s="98"/>
      <c r="BL322" s="78"/>
      <c r="BM322" s="98"/>
      <c r="BN322" s="98"/>
      <c r="BO322" s="98"/>
      <c r="BP322" s="98"/>
      <c r="BQ322" s="98"/>
      <c r="BR322" s="98"/>
      <c r="BS322" s="98"/>
      <c r="BT322" s="98"/>
      <c r="BU322" s="98"/>
      <c r="BV322" s="98"/>
      <c r="BW322" s="98"/>
      <c r="BX322" s="98"/>
      <c r="BY322" s="98"/>
      <c r="BZ322" s="98"/>
      <c r="CA322" s="98"/>
      <c r="CB322" s="98"/>
      <c r="CC322" s="98"/>
      <c r="CD322" s="98"/>
      <c r="CE322" s="78"/>
      <c r="CF322" s="98"/>
      <c r="CG322" s="98"/>
      <c r="CH322" s="175"/>
      <c r="CT322" s="77"/>
      <c r="CZ322" s="100"/>
      <c r="DD322" s="7"/>
      <c r="DE322" s="7"/>
      <c r="DN322" s="101"/>
      <c r="DO322" s="102"/>
      <c r="DT322" s="7"/>
      <c r="DU322" s="7"/>
      <c r="DV322" s="7"/>
      <c r="DW322" s="7"/>
      <c r="QU322" s="171">
        <v>0</v>
      </c>
      <c r="QV322" s="8">
        <v>0</v>
      </c>
      <c r="QW322" s="171">
        <v>0</v>
      </c>
      <c r="QX322" s="172"/>
      <c r="QY322" s="79">
        <v>1.95658463833398</v>
      </c>
      <c r="QZ322" s="8">
        <v>7.0461595800000003</v>
      </c>
      <c r="RA322" s="7">
        <v>0.12857893000000001</v>
      </c>
      <c r="RB322" s="7">
        <v>0.19700000000000001</v>
      </c>
      <c r="RC322" s="13">
        <v>0</v>
      </c>
      <c r="RD322" s="14">
        <v>-1.4977</v>
      </c>
      <c r="RE322" s="14">
        <v>0.88710027400000002</v>
      </c>
      <c r="RF322" s="1">
        <v>355</v>
      </c>
      <c r="RG322" s="14">
        <v>0.61874199385258588</v>
      </c>
      <c r="RH322" s="14">
        <v>0.26835828014741414</v>
      </c>
      <c r="RI322" s="1">
        <v>24</v>
      </c>
      <c r="RM322" s="7">
        <v>7.9005695367954432E-2</v>
      </c>
      <c r="RN322" s="7">
        <v>6.4570550230564475E-2</v>
      </c>
      <c r="RO322" s="7">
        <v>7.2327806048857038E-2</v>
      </c>
      <c r="RP322" s="5">
        <v>8946</v>
      </c>
      <c r="RQ322" s="5">
        <v>11206</v>
      </c>
      <c r="RR322" s="5">
        <v>11170.999999999998</v>
      </c>
      <c r="RS322" s="7">
        <v>0.1254944869960441</v>
      </c>
      <c r="RT322" s="7">
        <v>0.14003823996200998</v>
      </c>
      <c r="RU322" s="7">
        <v>0.12890458222268378</v>
      </c>
      <c r="RV322" s="7">
        <v>0.20450018236399853</v>
      </c>
      <c r="RW322" s="7">
        <v>0.20123238827154083</v>
      </c>
    </row>
    <row r="323" spans="1:491" x14ac:dyDescent="0.2">
      <c r="A323" s="177"/>
      <c r="D323" s="70"/>
      <c r="E323" s="70"/>
      <c r="F323" s="70"/>
      <c r="G323" s="70"/>
      <c r="H323" s="70"/>
      <c r="I323" s="70"/>
      <c r="J323" s="70"/>
      <c r="P323" s="99"/>
      <c r="W323" s="78"/>
      <c r="X323" s="78"/>
      <c r="Y323" s="78"/>
      <c r="Z323" s="78"/>
      <c r="AA323" s="78"/>
      <c r="AB323" s="78"/>
      <c r="AC323" s="78"/>
      <c r="AD323" s="78"/>
      <c r="AE323" s="98"/>
      <c r="AF323" s="98"/>
      <c r="AG323" s="98"/>
      <c r="AH323" s="98"/>
      <c r="AI323" s="98"/>
      <c r="AJ323" s="98"/>
      <c r="AK323" s="98"/>
      <c r="AL323" s="98"/>
      <c r="AM323" s="98"/>
      <c r="AN323" s="98"/>
      <c r="AO323" s="98"/>
      <c r="AP323" s="98"/>
      <c r="AQ323" s="98"/>
      <c r="AR323" s="98"/>
      <c r="AS323" s="98"/>
      <c r="AT323" s="98"/>
      <c r="AU323" s="98"/>
      <c r="BD323" s="98"/>
      <c r="BE323" s="98"/>
      <c r="BF323" s="98"/>
      <c r="BG323" s="98"/>
      <c r="BH323" s="78"/>
      <c r="BI323" s="98"/>
      <c r="BJ323" s="98"/>
      <c r="BK323" s="98"/>
      <c r="BL323" s="78"/>
      <c r="BM323" s="98"/>
      <c r="BN323" s="98"/>
      <c r="BO323" s="98"/>
      <c r="BP323" s="98"/>
      <c r="BQ323" s="98"/>
      <c r="BR323" s="98"/>
      <c r="BS323" s="98"/>
      <c r="BT323" s="98"/>
      <c r="BU323" s="98"/>
      <c r="BV323" s="98"/>
      <c r="BW323" s="98"/>
      <c r="BX323" s="98"/>
      <c r="BY323" s="98"/>
      <c r="BZ323" s="98"/>
      <c r="CA323" s="98"/>
      <c r="CB323" s="98"/>
      <c r="CC323" s="98"/>
      <c r="CD323" s="98"/>
      <c r="CE323" s="78"/>
      <c r="CF323" s="98"/>
      <c r="CG323" s="98"/>
      <c r="CH323" s="175"/>
      <c r="CT323" s="77"/>
      <c r="CZ323" s="100"/>
      <c r="DD323" s="7"/>
      <c r="DE323" s="7"/>
      <c r="DN323" s="101"/>
      <c r="DO323" s="102"/>
      <c r="DT323" s="7"/>
      <c r="DU323" s="7"/>
      <c r="DV323" s="7"/>
      <c r="DW323" s="7"/>
      <c r="QT323" s="8"/>
      <c r="QU323" s="171">
        <v>0</v>
      </c>
      <c r="QV323" s="8">
        <v>6.4039588399999996</v>
      </c>
      <c r="QW323" s="171">
        <v>0</v>
      </c>
      <c r="QX323" s="172"/>
      <c r="QY323" s="79">
        <v>1.30651902469314</v>
      </c>
      <c r="QZ323" s="8">
        <v>5.9048504700000004</v>
      </c>
      <c r="RA323" s="7">
        <v>0.13248162999999999</v>
      </c>
      <c r="RB323" s="7">
        <v>0.35799999999999998</v>
      </c>
      <c r="RC323" s="13">
        <v>0</v>
      </c>
      <c r="RD323" s="14">
        <v>-1.4527289999999999</v>
      </c>
      <c r="RE323" s="14">
        <v>0.89269376698000003</v>
      </c>
      <c r="RF323" s="1">
        <v>350</v>
      </c>
      <c r="RG323" s="14">
        <v>0.7162229530777634</v>
      </c>
      <c r="RH323" s="14">
        <v>0.17647081390223662</v>
      </c>
      <c r="RI323" s="1">
        <v>132</v>
      </c>
      <c r="RM323" s="7">
        <v>6.3112174241470476E-2</v>
      </c>
      <c r="RN323" s="7">
        <v>7.2351481129230552E-2</v>
      </c>
      <c r="RO323" s="7">
        <v>8.7964586255259464E-2</v>
      </c>
      <c r="RP323" s="5">
        <v>9147</v>
      </c>
      <c r="RQ323" s="5">
        <v>8641</v>
      </c>
      <c r="RR323" s="5">
        <v>8357</v>
      </c>
      <c r="RS323" s="7">
        <v>0.1151580007553821</v>
      </c>
      <c r="RT323" s="7">
        <v>0.10022269131735832</v>
      </c>
      <c r="RU323" s="7">
        <v>9.1569512622720894E-2</v>
      </c>
      <c r="RV323" s="7">
        <v>0.17827017499685258</v>
      </c>
      <c r="RW323" s="7">
        <v>0.17953409887798036</v>
      </c>
    </row>
    <row r="324" spans="1:491" x14ac:dyDescent="0.2">
      <c r="A324" s="177"/>
      <c r="D324" s="70"/>
      <c r="E324" s="70"/>
      <c r="F324" s="70"/>
      <c r="G324" s="70"/>
      <c r="H324" s="70"/>
      <c r="I324" s="70"/>
      <c r="J324" s="70"/>
      <c r="P324" s="99"/>
      <c r="W324" s="78"/>
      <c r="X324" s="78"/>
      <c r="Y324" s="78"/>
      <c r="Z324" s="78"/>
      <c r="AA324" s="78"/>
      <c r="AB324" s="78"/>
      <c r="AC324" s="78"/>
      <c r="AD324" s="78"/>
      <c r="AE324" s="98"/>
      <c r="AF324" s="98"/>
      <c r="AG324" s="98"/>
      <c r="AH324" s="98"/>
      <c r="AI324" s="98"/>
      <c r="AJ324" s="98"/>
      <c r="AK324" s="98"/>
      <c r="AL324" s="98"/>
      <c r="AM324" s="98"/>
      <c r="AN324" s="98"/>
      <c r="AO324" s="98"/>
      <c r="AP324" s="98"/>
      <c r="AQ324" s="98"/>
      <c r="AR324" s="98"/>
      <c r="AS324" s="98"/>
      <c r="AT324" s="98"/>
      <c r="AU324" s="98"/>
      <c r="BD324" s="98"/>
      <c r="BE324" s="98"/>
      <c r="BF324" s="98"/>
      <c r="BG324" s="98"/>
      <c r="BH324" s="78"/>
      <c r="BI324" s="98"/>
      <c r="BJ324" s="98"/>
      <c r="BK324" s="98"/>
      <c r="BL324" s="78"/>
      <c r="BM324" s="98"/>
      <c r="BN324" s="98"/>
      <c r="BO324" s="98"/>
      <c r="BP324" s="98"/>
      <c r="BQ324" s="98"/>
      <c r="BR324" s="98"/>
      <c r="BS324" s="98"/>
      <c r="BT324" s="98"/>
      <c r="BU324" s="98"/>
      <c r="BV324" s="98"/>
      <c r="BW324" s="98"/>
      <c r="BX324" s="98"/>
      <c r="BY324" s="98"/>
      <c r="BZ324" s="98"/>
      <c r="CA324" s="98"/>
      <c r="CB324" s="98"/>
      <c r="CC324" s="98"/>
      <c r="CD324" s="98"/>
      <c r="CE324" s="78"/>
      <c r="CF324" s="98"/>
      <c r="CG324" s="98"/>
      <c r="CH324" s="175"/>
      <c r="CT324" s="77"/>
      <c r="CZ324" s="100"/>
      <c r="DD324" s="7"/>
      <c r="DE324" s="7"/>
      <c r="DN324" s="101"/>
      <c r="DO324" s="102"/>
      <c r="DT324" s="7"/>
      <c r="DU324" s="7"/>
      <c r="DV324" s="7"/>
      <c r="DW324" s="7"/>
      <c r="QT324" s="8">
        <v>1.6692076821318602</v>
      </c>
      <c r="QU324" s="171">
        <v>2.0188205201329916</v>
      </c>
      <c r="QV324" s="8">
        <v>0.72074022000000004</v>
      </c>
      <c r="QW324" s="171">
        <v>0.88062885724124995</v>
      </c>
      <c r="QX324" s="172">
        <v>0.22183948224958216</v>
      </c>
      <c r="QY324" s="79">
        <v>7.6972087310513189</v>
      </c>
      <c r="QZ324" s="8">
        <v>3.3235456399999999</v>
      </c>
      <c r="RA324" s="7">
        <v>6.040645E-2</v>
      </c>
      <c r="RB324" s="7">
        <v>0.23</v>
      </c>
      <c r="RC324" s="13">
        <v>0</v>
      </c>
      <c r="RD324" s="14">
        <v>-2.1602749999999999</v>
      </c>
      <c r="RE324" s="14">
        <v>0.80468919549999995</v>
      </c>
      <c r="RF324" s="1">
        <v>377</v>
      </c>
      <c r="RG324" s="14">
        <v>0.81154858231107185</v>
      </c>
      <c r="RH324" s="14">
        <v>-6.8593868110718992E-3</v>
      </c>
      <c r="RI324" s="1">
        <v>379</v>
      </c>
      <c r="RJ324" s="1">
        <v>99</v>
      </c>
      <c r="RM324" s="7">
        <v>7.8672309433590867E-2</v>
      </c>
      <c r="RN324" s="7">
        <v>7.7971370199073173E-2</v>
      </c>
      <c r="RO324" s="7">
        <v>7.657734265614588E-2</v>
      </c>
      <c r="RP324" s="5">
        <v>199180</v>
      </c>
      <c r="RQ324" s="5">
        <v>223629</v>
      </c>
      <c r="RR324" s="5">
        <v>222305</v>
      </c>
      <c r="RS324" s="7">
        <v>0.24504207470104819</v>
      </c>
      <c r="RT324" s="7">
        <v>0.25481388806278821</v>
      </c>
      <c r="RU324" s="7">
        <v>0.23778199208266884</v>
      </c>
      <c r="RV324" s="7">
        <v>0.32371438413463904</v>
      </c>
      <c r="RW324" s="7">
        <v>0.31435933473881472</v>
      </c>
    </row>
    <row r="325" spans="1:491" x14ac:dyDescent="0.2">
      <c r="A325" s="177"/>
      <c r="D325" s="70"/>
      <c r="E325" s="70"/>
      <c r="F325" s="70"/>
      <c r="G325" s="70"/>
      <c r="H325" s="70"/>
      <c r="I325" s="70"/>
      <c r="J325" s="70"/>
      <c r="P325" s="99"/>
      <c r="W325" s="78"/>
      <c r="X325" s="78"/>
      <c r="Y325" s="78"/>
      <c r="Z325" s="78"/>
      <c r="AA325" s="78"/>
      <c r="AB325" s="78"/>
      <c r="AC325" s="78"/>
      <c r="AD325" s="78"/>
      <c r="AE325" s="98"/>
      <c r="AF325" s="98"/>
      <c r="AG325" s="98"/>
      <c r="AH325" s="98"/>
      <c r="AI325" s="98"/>
      <c r="AJ325" s="98"/>
      <c r="AK325" s="98"/>
      <c r="AL325" s="98"/>
      <c r="AM325" s="98"/>
      <c r="AN325" s="98"/>
      <c r="AO325" s="98"/>
      <c r="AP325" s="98"/>
      <c r="AQ325" s="98"/>
      <c r="AR325" s="98"/>
      <c r="AS325" s="98"/>
      <c r="AT325" s="98"/>
      <c r="AU325" s="98"/>
      <c r="BD325" s="98"/>
      <c r="BE325" s="98"/>
      <c r="BF325" s="98"/>
      <c r="BG325" s="98"/>
      <c r="BH325" s="78"/>
      <c r="BI325" s="98"/>
      <c r="BJ325" s="98"/>
      <c r="BK325" s="98"/>
      <c r="BL325" s="78"/>
      <c r="BM325" s="98"/>
      <c r="BN325" s="98"/>
      <c r="BO325" s="98"/>
      <c r="BP325" s="98"/>
      <c r="BQ325" s="98"/>
      <c r="BR325" s="98"/>
      <c r="BS325" s="98"/>
      <c r="BT325" s="98"/>
      <c r="BU325" s="98"/>
      <c r="BV325" s="98"/>
      <c r="BW325" s="98"/>
      <c r="BX325" s="98"/>
      <c r="BY325" s="98"/>
      <c r="BZ325" s="98"/>
      <c r="CA325" s="98"/>
      <c r="CB325" s="98"/>
      <c r="CC325" s="98"/>
      <c r="CD325" s="98"/>
      <c r="CE325" s="78"/>
      <c r="CF325" s="98"/>
      <c r="CG325" s="98"/>
      <c r="CH325" s="175"/>
      <c r="CT325" s="77"/>
      <c r="CZ325" s="100"/>
      <c r="DD325" s="7"/>
      <c r="DE325" s="7"/>
      <c r="DN325" s="101"/>
      <c r="DO325" s="102"/>
      <c r="DT325" s="7"/>
      <c r="DU325" s="7"/>
      <c r="DV325" s="7"/>
      <c r="DW325" s="7"/>
      <c r="QT325" s="8">
        <v>4.0845049079018505</v>
      </c>
      <c r="QU325" s="171">
        <v>6.2780251152498181</v>
      </c>
      <c r="QV325" s="8">
        <v>7.8489153500000004</v>
      </c>
      <c r="QW325" s="171">
        <v>12.123343842087838</v>
      </c>
      <c r="QX325" s="172">
        <v>0.54458843056421014</v>
      </c>
      <c r="QY325" s="79">
        <v>11.729960709148898</v>
      </c>
      <c r="QZ325" s="8">
        <v>22.540667899999999</v>
      </c>
      <c r="RA325" s="7">
        <v>0.12335649999999999</v>
      </c>
      <c r="RB325" s="7">
        <v>0.36099999999999999</v>
      </c>
      <c r="RC325" s="13">
        <v>0</v>
      </c>
      <c r="RD325" s="14">
        <v>-0.38796740000000002</v>
      </c>
      <c r="RE325" s="14">
        <v>1.025128814788</v>
      </c>
      <c r="RF325" s="1">
        <v>188</v>
      </c>
      <c r="RG325" s="14">
        <v>0.85212172105607564</v>
      </c>
      <c r="RH325" s="14">
        <v>0.17300709373192436</v>
      </c>
      <c r="RI325" s="1">
        <v>243</v>
      </c>
      <c r="RM325" s="7">
        <v>9.3012268833072759E-2</v>
      </c>
      <c r="RN325" s="7">
        <v>8.4589858263064865E-2</v>
      </c>
      <c r="RO325" s="7">
        <v>7.6927112479015111E-2</v>
      </c>
      <c r="RP325" s="5">
        <v>37052</v>
      </c>
      <c r="RQ325" s="5">
        <v>40008</v>
      </c>
      <c r="RR325" s="5">
        <v>44174</v>
      </c>
      <c r="RS325" s="7">
        <v>0.18046240691223814</v>
      </c>
      <c r="RT325" s="7">
        <v>0.18465031915040914</v>
      </c>
      <c r="RU325" s="7">
        <v>0.19312220201454952</v>
      </c>
      <c r="RV325" s="7">
        <v>0.27347467574531092</v>
      </c>
      <c r="RW325" s="7">
        <v>0.27004931449356462</v>
      </c>
    </row>
    <row r="326" spans="1:491" x14ac:dyDescent="0.2">
      <c r="A326" s="177"/>
      <c r="D326" s="70"/>
      <c r="E326" s="70"/>
      <c r="F326" s="70"/>
      <c r="G326" s="70"/>
      <c r="H326" s="70"/>
      <c r="I326" s="70"/>
      <c r="J326" s="70"/>
      <c r="P326" s="99"/>
      <c r="W326" s="78"/>
      <c r="X326" s="78"/>
      <c r="Y326" s="78"/>
      <c r="Z326" s="78"/>
      <c r="AA326" s="78"/>
      <c r="AB326" s="78"/>
      <c r="AC326" s="78"/>
      <c r="AD326" s="78"/>
      <c r="AE326" s="98"/>
      <c r="AF326" s="98"/>
      <c r="AG326" s="98"/>
      <c r="AH326" s="98"/>
      <c r="AI326" s="98"/>
      <c r="AJ326" s="98"/>
      <c r="AK326" s="98"/>
      <c r="AL326" s="98"/>
      <c r="AM326" s="98"/>
      <c r="AN326" s="98"/>
      <c r="AO326" s="98"/>
      <c r="AP326" s="98"/>
      <c r="AQ326" s="98"/>
      <c r="AR326" s="98"/>
      <c r="AS326" s="98"/>
      <c r="AT326" s="98"/>
      <c r="AU326" s="98"/>
      <c r="BD326" s="98"/>
      <c r="BE326" s="98"/>
      <c r="BF326" s="98"/>
      <c r="BG326" s="98"/>
      <c r="BH326" s="78"/>
      <c r="BI326" s="98"/>
      <c r="BJ326" s="98"/>
      <c r="BK326" s="98"/>
      <c r="BL326" s="78"/>
      <c r="BM326" s="98"/>
      <c r="BN326" s="98"/>
      <c r="BO326" s="98"/>
      <c r="BP326" s="98"/>
      <c r="BQ326" s="98"/>
      <c r="BR326" s="98"/>
      <c r="BS326" s="98"/>
      <c r="BT326" s="98"/>
      <c r="BU326" s="98"/>
      <c r="BV326" s="98"/>
      <c r="BW326" s="98"/>
      <c r="BX326" s="98"/>
      <c r="BY326" s="98"/>
      <c r="BZ326" s="98"/>
      <c r="CA326" s="98"/>
      <c r="CB326" s="98"/>
      <c r="CC326" s="98"/>
      <c r="CD326" s="98"/>
      <c r="CE326" s="78"/>
      <c r="CF326" s="98"/>
      <c r="CG326" s="98"/>
      <c r="CH326" s="175"/>
      <c r="CT326" s="77"/>
      <c r="CZ326" s="100"/>
      <c r="DD326" s="7"/>
      <c r="DE326" s="7"/>
      <c r="DN326" s="101"/>
      <c r="DO326" s="102"/>
      <c r="DT326" s="7"/>
      <c r="DU326" s="7"/>
      <c r="DV326" s="7"/>
      <c r="DW326" s="7"/>
      <c r="QT326" s="8">
        <v>5.7088466464080003</v>
      </c>
      <c r="QU326" s="171">
        <v>6.11103497888974</v>
      </c>
      <c r="QV326" s="8">
        <v>16.898278000000001</v>
      </c>
      <c r="QW326" s="171">
        <v>17.862412504756385</v>
      </c>
      <c r="QX326" s="172">
        <v>5.7055192532421639E-2</v>
      </c>
      <c r="QY326" s="79">
        <v>3.3015023741888405</v>
      </c>
      <c r="QZ326" s="8">
        <v>9.7725001900000006</v>
      </c>
      <c r="RA326" s="7">
        <v>0.13167846</v>
      </c>
      <c r="RB326" s="7">
        <v>0.40300000000000002</v>
      </c>
      <c r="RC326" s="13">
        <v>0</v>
      </c>
      <c r="RD326" s="14">
        <v>0.56190180000000001</v>
      </c>
      <c r="RE326" s="14">
        <v>1.143273545884</v>
      </c>
      <c r="RF326" s="1">
        <v>41</v>
      </c>
      <c r="RG326" s="14">
        <v>0.88675653283019418</v>
      </c>
      <c r="RH326" s="14">
        <v>0.25651701305380581</v>
      </c>
      <c r="RI326" s="1">
        <v>116</v>
      </c>
      <c r="RM326" s="7">
        <v>6.7588581583916466E-2</v>
      </c>
      <c r="RN326" s="7">
        <v>6.3525032570258697E-2</v>
      </c>
      <c r="RO326" s="7">
        <v>4.9440105780752863E-2</v>
      </c>
      <c r="RP326" s="5">
        <v>28371</v>
      </c>
      <c r="RQ326" s="5">
        <v>30660</v>
      </c>
      <c r="RR326" s="5">
        <v>34638</v>
      </c>
      <c r="RS326" s="7">
        <v>0.2250916361212929</v>
      </c>
      <c r="RT326" s="7">
        <v>0.22825237297599107</v>
      </c>
      <c r="RU326" s="7">
        <v>0.23854386182389156</v>
      </c>
      <c r="RV326" s="7">
        <v>0.29268021770520936</v>
      </c>
      <c r="RW326" s="7">
        <v>0.2879839676046444</v>
      </c>
    </row>
    <row r="327" spans="1:491" x14ac:dyDescent="0.2">
      <c r="A327" s="177"/>
      <c r="D327" s="70"/>
      <c r="E327" s="70"/>
      <c r="F327" s="70"/>
      <c r="G327" s="70"/>
      <c r="H327" s="70"/>
      <c r="I327" s="70"/>
      <c r="J327" s="70"/>
      <c r="P327" s="99"/>
      <c r="W327" s="78"/>
      <c r="X327" s="78"/>
      <c r="Y327" s="78"/>
      <c r="Z327" s="78"/>
      <c r="AA327" s="78"/>
      <c r="AB327" s="78"/>
      <c r="AC327" s="78"/>
      <c r="AD327" s="78"/>
      <c r="AE327" s="98"/>
      <c r="AF327" s="98"/>
      <c r="AG327" s="98"/>
      <c r="AH327" s="98"/>
      <c r="AI327" s="98"/>
      <c r="AJ327" s="98"/>
      <c r="AK327" s="98"/>
      <c r="AL327" s="98"/>
      <c r="AM327" s="98"/>
      <c r="AN327" s="98"/>
      <c r="AO327" s="98"/>
      <c r="AP327" s="98"/>
      <c r="AQ327" s="98"/>
      <c r="AR327" s="98"/>
      <c r="AS327" s="98"/>
      <c r="AT327" s="98"/>
      <c r="AU327" s="98"/>
      <c r="BD327" s="98"/>
      <c r="BE327" s="98"/>
      <c r="BF327" s="98"/>
      <c r="BG327" s="98"/>
      <c r="BH327" s="78"/>
      <c r="BI327" s="98"/>
      <c r="BJ327" s="98"/>
      <c r="BK327" s="98"/>
      <c r="BL327" s="78"/>
      <c r="BM327" s="98"/>
      <c r="BN327" s="98"/>
      <c r="BO327" s="98"/>
      <c r="BP327" s="98"/>
      <c r="BQ327" s="98"/>
      <c r="BR327" s="98"/>
      <c r="BS327" s="98"/>
      <c r="BT327" s="98"/>
      <c r="BU327" s="98"/>
      <c r="BV327" s="98"/>
      <c r="BW327" s="98"/>
      <c r="BX327" s="98"/>
      <c r="BY327" s="98"/>
      <c r="BZ327" s="98"/>
      <c r="CA327" s="98"/>
      <c r="CB327" s="98"/>
      <c r="CC327" s="98"/>
      <c r="CD327" s="98"/>
      <c r="CE327" s="78"/>
      <c r="CF327" s="98"/>
      <c r="CG327" s="98"/>
      <c r="CH327" s="175"/>
      <c r="CT327" s="77"/>
      <c r="CZ327" s="100"/>
      <c r="DD327" s="7"/>
      <c r="DE327" s="7"/>
      <c r="DN327" s="101"/>
      <c r="DO327" s="102"/>
      <c r="DT327" s="7"/>
      <c r="DU327" s="7"/>
      <c r="DV327" s="7"/>
      <c r="DW327" s="7"/>
      <c r="QT327" s="8">
        <v>1.8445562277069198</v>
      </c>
      <c r="QU327" s="171">
        <v>2.4279287571943406</v>
      </c>
      <c r="QV327" s="8">
        <v>2.47072753</v>
      </c>
      <c r="QW327" s="171">
        <v>3.233203305200897</v>
      </c>
      <c r="QX327" s="172">
        <v>0.30860374765844667</v>
      </c>
      <c r="QY327" s="79">
        <v>13.035118230097602</v>
      </c>
      <c r="QZ327" s="8">
        <v>17.460148400000001</v>
      </c>
      <c r="RA327" s="7">
        <v>9.1224310000000003E-2</v>
      </c>
      <c r="RB327" s="7">
        <v>0.254</v>
      </c>
      <c r="RC327" s="13">
        <v>0</v>
      </c>
      <c r="RD327" s="14">
        <v>-1.2208829999999999</v>
      </c>
      <c r="RE327" s="14">
        <v>0.92153077246000004</v>
      </c>
      <c r="RF327" s="1">
        <v>326</v>
      </c>
      <c r="RG327" s="14">
        <v>0.84320649744157838</v>
      </c>
      <c r="RH327" s="14">
        <v>7.8324275018421652E-2</v>
      </c>
      <c r="RI327" s="1">
        <v>319</v>
      </c>
      <c r="RJ327" s="1">
        <v>75</v>
      </c>
      <c r="RM327" s="7">
        <v>5.5511264358652397E-2</v>
      </c>
      <c r="RN327" s="7">
        <v>5.7276279127687062E-2</v>
      </c>
      <c r="RO327" s="7">
        <v>5.3709883712382937E-2</v>
      </c>
      <c r="RP327" s="5">
        <v>40462</v>
      </c>
      <c r="RQ327" s="5">
        <v>49671</v>
      </c>
      <c r="RR327" s="5">
        <v>54361.000000000007</v>
      </c>
      <c r="RS327" s="7">
        <v>0.134408280682173</v>
      </c>
      <c r="RT327" s="7">
        <v>0.15463474619802936</v>
      </c>
      <c r="RU327" s="7">
        <v>0.1598359330206848</v>
      </c>
      <c r="RV327" s="7">
        <v>0.18991954504082539</v>
      </c>
      <c r="RW327" s="7">
        <v>0.21354581673306774</v>
      </c>
    </row>
    <row r="328" spans="1:491" x14ac:dyDescent="0.2">
      <c r="A328" s="177"/>
      <c r="D328" s="70"/>
      <c r="E328" s="70"/>
      <c r="F328" s="70"/>
      <c r="G328" s="70"/>
      <c r="H328" s="70"/>
      <c r="I328" s="70"/>
      <c r="J328" s="70"/>
      <c r="P328" s="99"/>
      <c r="W328" s="78"/>
      <c r="X328" s="78"/>
      <c r="Y328" s="78"/>
      <c r="Z328" s="78"/>
      <c r="AA328" s="78"/>
      <c r="AB328" s="78"/>
      <c r="AC328" s="78"/>
      <c r="AD328" s="78"/>
      <c r="AE328" s="98"/>
      <c r="AF328" s="98"/>
      <c r="AG328" s="98"/>
      <c r="AH328" s="98"/>
      <c r="AI328" s="98"/>
      <c r="AJ328" s="98"/>
      <c r="AK328" s="98"/>
      <c r="AL328" s="98"/>
      <c r="AM328" s="98"/>
      <c r="AN328" s="98"/>
      <c r="AO328" s="98"/>
      <c r="AP328" s="98"/>
      <c r="AQ328" s="98"/>
      <c r="AR328" s="98"/>
      <c r="AS328" s="98"/>
      <c r="AT328" s="98"/>
      <c r="AU328" s="98"/>
      <c r="BD328" s="98"/>
      <c r="BE328" s="98"/>
      <c r="BF328" s="98"/>
      <c r="BG328" s="98"/>
      <c r="BH328" s="78"/>
      <c r="BI328" s="98"/>
      <c r="BJ328" s="98"/>
      <c r="BK328" s="98"/>
      <c r="BL328" s="78"/>
      <c r="BM328" s="98"/>
      <c r="BN328" s="98"/>
      <c r="BO328" s="98"/>
      <c r="BP328" s="98"/>
      <c r="BQ328" s="98"/>
      <c r="BR328" s="98"/>
      <c r="BS328" s="98"/>
      <c r="BT328" s="98"/>
      <c r="BU328" s="98"/>
      <c r="BV328" s="98"/>
      <c r="BW328" s="98"/>
      <c r="BX328" s="98"/>
      <c r="BY328" s="98"/>
      <c r="BZ328" s="98"/>
      <c r="CA328" s="98"/>
      <c r="CB328" s="98"/>
      <c r="CC328" s="98"/>
      <c r="CD328" s="98"/>
      <c r="CE328" s="78"/>
      <c r="CF328" s="98"/>
      <c r="CG328" s="98"/>
      <c r="CH328" s="175"/>
      <c r="CT328" s="77"/>
      <c r="CZ328" s="100"/>
      <c r="DD328" s="7"/>
      <c r="DE328" s="7"/>
      <c r="DN328" s="101"/>
      <c r="DO328" s="102"/>
      <c r="DT328" s="7"/>
      <c r="DU328" s="7"/>
      <c r="DV328" s="7"/>
      <c r="DW328" s="7"/>
      <c r="QU328" s="171">
        <v>0</v>
      </c>
      <c r="QV328" s="8">
        <v>0</v>
      </c>
      <c r="QW328" s="171">
        <v>0</v>
      </c>
      <c r="QX328" s="172"/>
      <c r="QY328" s="79">
        <v>1.7911380648797999</v>
      </c>
      <c r="QZ328" s="8">
        <v>6.2386167600000002</v>
      </c>
      <c r="RA328" s="7">
        <v>8.4649340000000003E-2</v>
      </c>
      <c r="RB328" s="7">
        <v>0.188</v>
      </c>
      <c r="RC328" s="13">
        <v>0</v>
      </c>
      <c r="RD328" s="14">
        <v>-0.8128919</v>
      </c>
      <c r="RE328" s="14">
        <v>0.97227670547800005</v>
      </c>
      <c r="RF328" s="1">
        <v>262</v>
      </c>
      <c r="RG328" s="14">
        <v>0.78475664537921586</v>
      </c>
      <c r="RH328" s="14">
        <v>0.18752006009878419</v>
      </c>
      <c r="RI328" s="1">
        <v>154</v>
      </c>
      <c r="RM328" s="7">
        <v>5.9841409284261141E-2</v>
      </c>
      <c r="RN328" s="7">
        <v>7.1081672797590603E-2</v>
      </c>
      <c r="RO328" s="7">
        <v>6.5477658822175072E-2</v>
      </c>
      <c r="RP328" s="5">
        <v>7243.0000000000009</v>
      </c>
      <c r="RQ328" s="5">
        <v>8128.0000000000009</v>
      </c>
      <c r="RR328" s="5">
        <v>10620</v>
      </c>
      <c r="RS328" s="7">
        <v>8.3722489365637143E-2</v>
      </c>
      <c r="RT328" s="7">
        <v>9.033018081595004E-2</v>
      </c>
      <c r="RU328" s="7">
        <v>8.7325472396270171E-2</v>
      </c>
      <c r="RV328" s="7">
        <v>0.14356389864989827</v>
      </c>
      <c r="RW328" s="7">
        <v>0.15280313121844524</v>
      </c>
    </row>
    <row r="329" spans="1:491" x14ac:dyDescent="0.2">
      <c r="A329" s="177"/>
      <c r="D329" s="70"/>
      <c r="E329" s="70"/>
      <c r="F329" s="70"/>
      <c r="G329" s="70"/>
      <c r="H329" s="70"/>
      <c r="I329" s="70"/>
      <c r="J329" s="70"/>
      <c r="P329" s="99"/>
      <c r="W329" s="78"/>
      <c r="X329" s="78"/>
      <c r="Y329" s="78"/>
      <c r="Z329" s="78"/>
      <c r="AA329" s="78"/>
      <c r="AB329" s="78"/>
      <c r="AC329" s="78"/>
      <c r="AD329" s="78"/>
      <c r="AE329" s="98"/>
      <c r="AF329" s="98"/>
      <c r="AG329" s="98"/>
      <c r="AH329" s="98"/>
      <c r="AI329" s="98"/>
      <c r="AJ329" s="98"/>
      <c r="AK329" s="98"/>
      <c r="AL329" s="98"/>
      <c r="AM329" s="98"/>
      <c r="AN329" s="98"/>
      <c r="AO329" s="98"/>
      <c r="AP329" s="98"/>
      <c r="AQ329" s="98"/>
      <c r="AR329" s="98"/>
      <c r="AS329" s="98"/>
      <c r="AT329" s="98"/>
      <c r="AU329" s="98"/>
      <c r="BD329" s="98"/>
      <c r="BE329" s="98"/>
      <c r="BF329" s="98"/>
      <c r="BG329" s="98"/>
      <c r="BH329" s="78"/>
      <c r="BI329" s="98"/>
      <c r="BJ329" s="98"/>
      <c r="BK329" s="98"/>
      <c r="BL329" s="78"/>
      <c r="BM329" s="98"/>
      <c r="BN329" s="98"/>
      <c r="BO329" s="98"/>
      <c r="BP329" s="98"/>
      <c r="BQ329" s="98"/>
      <c r="BR329" s="98"/>
      <c r="BS329" s="98"/>
      <c r="BT329" s="98"/>
      <c r="BU329" s="98"/>
      <c r="BV329" s="98"/>
      <c r="BW329" s="98"/>
      <c r="BX329" s="98"/>
      <c r="BY329" s="98"/>
      <c r="BZ329" s="98"/>
      <c r="CA329" s="98"/>
      <c r="CB329" s="98"/>
      <c r="CC329" s="98"/>
      <c r="CD329" s="98"/>
      <c r="CE329" s="78"/>
      <c r="CF329" s="98"/>
      <c r="CG329" s="98"/>
      <c r="CH329" s="175"/>
      <c r="CT329" s="77"/>
      <c r="CZ329" s="100"/>
      <c r="DD329" s="7"/>
      <c r="DE329" s="7"/>
      <c r="DN329" s="101"/>
      <c r="DO329" s="102"/>
      <c r="DT329" s="7"/>
      <c r="DU329" s="7"/>
      <c r="DV329" s="7"/>
      <c r="DW329" s="7"/>
      <c r="QT329" s="8">
        <v>41.782943385951022</v>
      </c>
      <c r="QU329" s="171">
        <v>57.069002650894603</v>
      </c>
      <c r="QV329" s="8">
        <v>3.1871283400000001</v>
      </c>
      <c r="QW329" s="171">
        <v>4.3908173187951887</v>
      </c>
      <c r="QX329" s="172">
        <v>0.37767195116943064</v>
      </c>
      <c r="QY329" s="79">
        <v>92.456327899444986</v>
      </c>
      <c r="QZ329" s="8">
        <v>7.0524036600000004</v>
      </c>
      <c r="RA329" s="7">
        <v>8.102471E-2</v>
      </c>
      <c r="RB329" s="7">
        <v>0.32900000000000001</v>
      </c>
      <c r="RC329" s="13">
        <v>0</v>
      </c>
      <c r="RD329" s="14">
        <v>-0.94035729999999995</v>
      </c>
      <c r="RE329" s="14">
        <v>0.95642255902600004</v>
      </c>
      <c r="RF329" s="1">
        <v>288</v>
      </c>
      <c r="RG329" s="14">
        <v>0.83641005867604323</v>
      </c>
      <c r="RH329" s="14">
        <v>0.12001250034995681</v>
      </c>
      <c r="RI329" s="1">
        <v>250</v>
      </c>
      <c r="RJ329" s="1">
        <v>52</v>
      </c>
      <c r="RM329" s="7">
        <v>8.3394546541062084E-2</v>
      </c>
      <c r="RN329" s="7">
        <v>8.3449345378245762E-2</v>
      </c>
      <c r="RO329" s="7">
        <v>8.5049011985937256E-2</v>
      </c>
      <c r="RP329" s="5">
        <v>1412293</v>
      </c>
      <c r="RQ329" s="5">
        <v>1481061</v>
      </c>
      <c r="RR329" s="5">
        <v>1586515</v>
      </c>
      <c r="RS329" s="7">
        <v>0.31609135203973149</v>
      </c>
      <c r="RT329" s="7">
        <v>0.32276940873520577</v>
      </c>
      <c r="RU329" s="7">
        <v>0.33335441511298852</v>
      </c>
      <c r="RV329" s="7">
        <v>0.39948589858079359</v>
      </c>
      <c r="RW329" s="7">
        <v>0.41840342709892575</v>
      </c>
    </row>
    <row r="330" spans="1:491" x14ac:dyDescent="0.2">
      <c r="A330" s="177"/>
      <c r="D330" s="70"/>
      <c r="E330" s="70"/>
      <c r="F330" s="70"/>
      <c r="G330" s="70"/>
      <c r="H330" s="70"/>
      <c r="I330" s="70"/>
      <c r="J330" s="70"/>
      <c r="P330" s="99"/>
      <c r="W330" s="78"/>
      <c r="X330" s="78"/>
      <c r="Y330" s="78"/>
      <c r="Z330" s="78"/>
      <c r="AA330" s="78"/>
      <c r="AB330" s="78"/>
      <c r="AC330" s="78"/>
      <c r="AD330" s="78"/>
      <c r="AE330" s="98"/>
      <c r="AF330" s="98"/>
      <c r="AG330" s="98"/>
      <c r="AH330" s="98"/>
      <c r="AI330" s="98"/>
      <c r="AJ330" s="98"/>
      <c r="AK330" s="98"/>
      <c r="AL330" s="98"/>
      <c r="AM330" s="98"/>
      <c r="AN330" s="98"/>
      <c r="AO330" s="98"/>
      <c r="AP330" s="98"/>
      <c r="AQ330" s="98"/>
      <c r="AR330" s="98"/>
      <c r="AS330" s="98"/>
      <c r="AT330" s="98"/>
      <c r="AU330" s="98"/>
      <c r="BD330" s="98"/>
      <c r="BE330" s="98"/>
      <c r="BF330" s="98"/>
      <c r="BG330" s="98"/>
      <c r="BH330" s="78"/>
      <c r="BI330" s="98"/>
      <c r="BJ330" s="98"/>
      <c r="BK330" s="98"/>
      <c r="BL330" s="78"/>
      <c r="BM330" s="98"/>
      <c r="BN330" s="98"/>
      <c r="BO330" s="98"/>
      <c r="BP330" s="98"/>
      <c r="BQ330" s="98"/>
      <c r="BR330" s="98"/>
      <c r="BS330" s="98"/>
      <c r="BT330" s="98"/>
      <c r="BU330" s="98"/>
      <c r="BV330" s="98"/>
      <c r="BW330" s="98"/>
      <c r="BX330" s="98"/>
      <c r="BY330" s="98"/>
      <c r="BZ330" s="98"/>
      <c r="CA330" s="98"/>
      <c r="CB330" s="98"/>
      <c r="CC330" s="98"/>
      <c r="CD330" s="98"/>
      <c r="CE330" s="78"/>
      <c r="CF330" s="98"/>
      <c r="CG330" s="98"/>
      <c r="CH330" s="175"/>
      <c r="CT330" s="77"/>
      <c r="CZ330" s="100"/>
      <c r="DD330" s="7"/>
      <c r="DE330" s="7"/>
      <c r="DN330" s="101"/>
      <c r="DO330" s="102"/>
      <c r="DT330" s="7"/>
      <c r="DU330" s="7"/>
      <c r="DV330" s="7"/>
      <c r="DW330" s="7"/>
      <c r="QT330" s="8">
        <v>3.4291277939271096</v>
      </c>
      <c r="QU330" s="171">
        <v>4.6519429584759484</v>
      </c>
      <c r="QV330" s="8">
        <v>2.7022432699999999</v>
      </c>
      <c r="QW330" s="171">
        <v>3.6214121800483183</v>
      </c>
      <c r="QX330" s="172">
        <v>0.34015031890460357</v>
      </c>
      <c r="QY330" s="79">
        <v>15.425324611857599</v>
      </c>
      <c r="QZ330" s="8">
        <v>12.1555632</v>
      </c>
      <c r="RA330" s="7">
        <v>7.9897099999999999E-2</v>
      </c>
      <c r="RB330" s="7">
        <v>0.23300000000000001</v>
      </c>
      <c r="RC330" s="13">
        <v>0</v>
      </c>
      <c r="RD330" s="14">
        <v>-0.81210879999999996</v>
      </c>
      <c r="RE330" s="14">
        <v>0.97237410745599995</v>
      </c>
      <c r="RF330" s="1">
        <v>261</v>
      </c>
      <c r="RG330" s="14">
        <v>0.86300639109013222</v>
      </c>
      <c r="RH330" s="14">
        <v>0.10936771636586773</v>
      </c>
      <c r="RI330" s="1">
        <v>305</v>
      </c>
      <c r="RJ330" s="1">
        <v>69</v>
      </c>
      <c r="RM330" s="7">
        <v>7.2957929738325863E-2</v>
      </c>
      <c r="RN330" s="7">
        <v>7.5528213092210056E-2</v>
      </c>
      <c r="RO330" s="7">
        <v>7.7820089461796554E-2</v>
      </c>
      <c r="RP330" s="5">
        <v>85442</v>
      </c>
      <c r="RQ330" s="5">
        <v>85526</v>
      </c>
      <c r="RR330" s="5">
        <v>83846</v>
      </c>
      <c r="RS330" s="7">
        <v>0.15440581176810755</v>
      </c>
      <c r="RT330" s="7">
        <v>0.1551638431198952</v>
      </c>
      <c r="RU330" s="7">
        <v>0.14829999593194679</v>
      </c>
      <c r="RV330" s="7">
        <v>0.2273637415064334</v>
      </c>
      <c r="RW330" s="7">
        <v>0.22612008539374334</v>
      </c>
    </row>
    <row r="331" spans="1:491" x14ac:dyDescent="0.2">
      <c r="A331" s="177"/>
      <c r="D331" s="70"/>
      <c r="E331" s="70"/>
      <c r="F331" s="70"/>
      <c r="G331" s="70"/>
      <c r="H331" s="70"/>
      <c r="I331" s="70"/>
      <c r="J331" s="70"/>
      <c r="P331" s="99"/>
      <c r="W331" s="78"/>
      <c r="X331" s="78"/>
      <c r="Y331" s="78"/>
      <c r="Z331" s="78"/>
      <c r="AA331" s="78"/>
      <c r="AB331" s="78"/>
      <c r="AC331" s="78"/>
      <c r="AD331" s="78"/>
      <c r="AE331" s="98"/>
      <c r="AF331" s="98"/>
      <c r="AG331" s="98"/>
      <c r="AH331" s="98"/>
      <c r="AI331" s="98"/>
      <c r="AJ331" s="98"/>
      <c r="AK331" s="98"/>
      <c r="AL331" s="98"/>
      <c r="AM331" s="98"/>
      <c r="AN331" s="98"/>
      <c r="AO331" s="98"/>
      <c r="AP331" s="98"/>
      <c r="AQ331" s="98"/>
      <c r="AR331" s="98"/>
      <c r="AS331" s="98"/>
      <c r="AT331" s="98"/>
      <c r="AU331" s="98"/>
      <c r="BD331" s="98"/>
      <c r="BE331" s="98"/>
      <c r="BF331" s="98"/>
      <c r="BG331" s="98"/>
      <c r="BH331" s="78"/>
      <c r="BI331" s="98"/>
      <c r="BJ331" s="98"/>
      <c r="BK331" s="98"/>
      <c r="BL331" s="78"/>
      <c r="BM331" s="98"/>
      <c r="BN331" s="98"/>
      <c r="BO331" s="98"/>
      <c r="BP331" s="98"/>
      <c r="BQ331" s="98"/>
      <c r="BR331" s="98"/>
      <c r="BS331" s="98"/>
      <c r="BT331" s="98"/>
      <c r="BU331" s="98"/>
      <c r="BV331" s="98"/>
      <c r="BW331" s="98"/>
      <c r="BX331" s="98"/>
      <c r="BY331" s="98"/>
      <c r="BZ331" s="98"/>
      <c r="CA331" s="98"/>
      <c r="CB331" s="98"/>
      <c r="CC331" s="98"/>
      <c r="CD331" s="98"/>
      <c r="CE331" s="78"/>
      <c r="CF331" s="98"/>
      <c r="CG331" s="98"/>
      <c r="CH331" s="175"/>
      <c r="CT331" s="77"/>
      <c r="CZ331" s="100"/>
      <c r="DD331" s="7"/>
      <c r="DE331" s="7"/>
      <c r="DN331" s="101"/>
      <c r="DO331" s="102"/>
      <c r="DT331" s="7"/>
      <c r="DU331" s="7"/>
      <c r="DV331" s="7"/>
      <c r="DW331" s="7"/>
      <c r="QT331" s="8">
        <v>4.8600997007831994</v>
      </c>
      <c r="QU331" s="171">
        <v>7.2367441153946519</v>
      </c>
      <c r="QV331" s="8">
        <v>14.8916538</v>
      </c>
      <c r="QW331" s="171">
        <v>22.250131794169477</v>
      </c>
      <c r="QX331" s="172">
        <v>0.49413437170890151</v>
      </c>
      <c r="QY331" s="79">
        <v>5.1672572772924008</v>
      </c>
      <c r="QZ331" s="8">
        <v>15.832804100000001</v>
      </c>
      <c r="RA331" s="7">
        <v>0.13858930999999999</v>
      </c>
      <c r="RB331" s="7">
        <v>0.43</v>
      </c>
      <c r="RC331" s="13">
        <v>1</v>
      </c>
      <c r="RD331" s="14">
        <v>-1.679913</v>
      </c>
      <c r="RE331" s="14">
        <v>0.86443662105999997</v>
      </c>
      <c r="RF331" s="1">
        <v>366</v>
      </c>
      <c r="RG331" s="14">
        <v>0.86337073052826641</v>
      </c>
      <c r="RH331" s="14">
        <v>1.0658905317335599E-3</v>
      </c>
      <c r="RI331" s="1">
        <v>357</v>
      </c>
      <c r="RM331" s="7">
        <v>8.0945276191456153E-2</v>
      </c>
      <c r="RN331" s="7">
        <v>6.7902193500279623E-2</v>
      </c>
      <c r="RO331" s="7">
        <v>7.128598740440846E-2</v>
      </c>
      <c r="RP331" s="5">
        <v>18496</v>
      </c>
      <c r="RQ331" s="5">
        <v>22156</v>
      </c>
      <c r="RR331" s="5">
        <v>25033</v>
      </c>
      <c r="RS331" s="7">
        <v>0.15859786318190394</v>
      </c>
      <c r="RT331" s="7">
        <v>0.172093456782452</v>
      </c>
      <c r="RU331" s="7">
        <v>0.17595169815564551</v>
      </c>
      <c r="RV331" s="7">
        <v>0.23954313937336008</v>
      </c>
      <c r="RW331" s="7">
        <v>0.24723768556005399</v>
      </c>
    </row>
    <row r="332" spans="1:491" x14ac:dyDescent="0.2">
      <c r="A332" s="177"/>
      <c r="D332" s="70"/>
      <c r="E332" s="70"/>
      <c r="F332" s="70"/>
      <c r="G332" s="70"/>
      <c r="H332" s="70"/>
      <c r="I332" s="70"/>
      <c r="J332" s="70"/>
      <c r="P332" s="99"/>
      <c r="W332" s="78"/>
      <c r="X332" s="78"/>
      <c r="Y332" s="78"/>
      <c r="Z332" s="78"/>
      <c r="AA332" s="78"/>
      <c r="AB332" s="78"/>
      <c r="AC332" s="78"/>
      <c r="AD332" s="78"/>
      <c r="AE332" s="98"/>
      <c r="AF332" s="98"/>
      <c r="AG332" s="98"/>
      <c r="AH332" s="98"/>
      <c r="AI332" s="98"/>
      <c r="AJ332" s="98"/>
      <c r="AK332" s="98"/>
      <c r="AL332" s="98"/>
      <c r="AM332" s="98"/>
      <c r="AN332" s="98"/>
      <c r="AO332" s="98"/>
      <c r="AP332" s="98"/>
      <c r="AQ332" s="98"/>
      <c r="AR332" s="98"/>
      <c r="AS332" s="98"/>
      <c r="AT332" s="98"/>
      <c r="AU332" s="98"/>
      <c r="BD332" s="98"/>
      <c r="BE332" s="98"/>
      <c r="BF332" s="98"/>
      <c r="BG332" s="98"/>
      <c r="BH332" s="78"/>
      <c r="BI332" s="98"/>
      <c r="BJ332" s="98"/>
      <c r="BK332" s="98"/>
      <c r="BL332" s="78"/>
      <c r="BM332" s="98"/>
      <c r="BN332" s="98"/>
      <c r="BO332" s="98"/>
      <c r="BP332" s="98"/>
      <c r="BQ332" s="98"/>
      <c r="BR332" s="98"/>
      <c r="BS332" s="98"/>
      <c r="BT332" s="98"/>
      <c r="BU332" s="98"/>
      <c r="BV332" s="98"/>
      <c r="BW332" s="98"/>
      <c r="BX332" s="98"/>
      <c r="BY332" s="98"/>
      <c r="BZ332" s="98"/>
      <c r="CA332" s="98"/>
      <c r="CB332" s="98"/>
      <c r="CC332" s="98"/>
      <c r="CD332" s="98"/>
      <c r="CE332" s="78"/>
      <c r="CF332" s="98"/>
      <c r="CG332" s="98"/>
      <c r="CH332" s="175"/>
      <c r="CT332" s="77"/>
      <c r="CZ332" s="100"/>
      <c r="DD332" s="7"/>
      <c r="DE332" s="7"/>
      <c r="DN332" s="101"/>
      <c r="DO332" s="102"/>
      <c r="DT332" s="7"/>
      <c r="DU332" s="7"/>
      <c r="DV332" s="7"/>
      <c r="DW332" s="7"/>
      <c r="QU332" s="171">
        <v>0</v>
      </c>
      <c r="QV332" s="8">
        <v>0</v>
      </c>
      <c r="QW332" s="171">
        <v>0</v>
      </c>
      <c r="QX332" s="172"/>
      <c r="QY332" s="79">
        <v>4.0225944160826002</v>
      </c>
      <c r="QZ332" s="8">
        <v>15.2148541</v>
      </c>
      <c r="RA332" s="7">
        <v>0.13772613</v>
      </c>
      <c r="RB332" s="7">
        <v>0.39200000000000002</v>
      </c>
      <c r="RC332" s="13">
        <v>0</v>
      </c>
      <c r="RD332" s="14">
        <v>0.48331449999999998</v>
      </c>
      <c r="RE332" s="14">
        <v>1.13349885751</v>
      </c>
      <c r="RF332" s="1">
        <v>47</v>
      </c>
      <c r="RG332" s="14">
        <v>0.82956114566280315</v>
      </c>
      <c r="RH332" s="14">
        <v>0.30393771184719687</v>
      </c>
      <c r="RI332" s="1">
        <v>20</v>
      </c>
      <c r="RM332" s="7">
        <v>5.8456847479950565E-2</v>
      </c>
      <c r="RN332" s="7">
        <v>5.7759389254832039E-2</v>
      </c>
      <c r="RO332" s="7">
        <v>3.9860517739239099E-2</v>
      </c>
      <c r="RP332" s="5">
        <v>8952</v>
      </c>
      <c r="RQ332" s="5">
        <v>11210</v>
      </c>
      <c r="RR332" s="5">
        <v>13510</v>
      </c>
      <c r="RS332" s="7">
        <v>8.0757052259339115E-2</v>
      </c>
      <c r="RT332" s="7">
        <v>9.7030234309406133E-2</v>
      </c>
      <c r="RU332" s="7">
        <v>0.11406812002904473</v>
      </c>
      <c r="RV332" s="7">
        <v>0.13921389973928969</v>
      </c>
      <c r="RW332" s="7">
        <v>0.15392863776828383</v>
      </c>
    </row>
    <row r="333" spans="1:491" x14ac:dyDescent="0.2">
      <c r="A333" s="177"/>
      <c r="D333" s="70"/>
      <c r="E333" s="70"/>
      <c r="F333" s="70"/>
      <c r="G333" s="70"/>
      <c r="H333" s="70"/>
      <c r="I333" s="70"/>
      <c r="J333" s="70"/>
      <c r="P333" s="99"/>
      <c r="W333" s="78"/>
      <c r="X333" s="78"/>
      <c r="Y333" s="78"/>
      <c r="Z333" s="78"/>
      <c r="AA333" s="78"/>
      <c r="AB333" s="78"/>
      <c r="AC333" s="78"/>
      <c r="AD333" s="78"/>
      <c r="AE333" s="98"/>
      <c r="AF333" s="98"/>
      <c r="AG333" s="98"/>
      <c r="AH333" s="98"/>
      <c r="AI333" s="98"/>
      <c r="AJ333" s="98"/>
      <c r="AK333" s="98"/>
      <c r="AL333" s="98"/>
      <c r="AM333" s="98"/>
      <c r="AN333" s="98"/>
      <c r="AO333" s="98"/>
      <c r="AP333" s="98"/>
      <c r="AQ333" s="98"/>
      <c r="AR333" s="98"/>
      <c r="AS333" s="98"/>
      <c r="AT333" s="98"/>
      <c r="AU333" s="98"/>
      <c r="BD333" s="98"/>
      <c r="BE333" s="98"/>
      <c r="BF333" s="98"/>
      <c r="BG333" s="98"/>
      <c r="BH333" s="78"/>
      <c r="BI333" s="98"/>
      <c r="BJ333" s="98"/>
      <c r="BK333" s="98"/>
      <c r="BL333" s="78"/>
      <c r="BM333" s="98"/>
      <c r="BN333" s="98"/>
      <c r="BO333" s="98"/>
      <c r="BP333" s="98"/>
      <c r="BQ333" s="98"/>
      <c r="BR333" s="98"/>
      <c r="BS333" s="98"/>
      <c r="BT333" s="98"/>
      <c r="BU333" s="98"/>
      <c r="BV333" s="98"/>
      <c r="BW333" s="98"/>
      <c r="BX333" s="98"/>
      <c r="BY333" s="98"/>
      <c r="BZ333" s="98"/>
      <c r="CA333" s="98"/>
      <c r="CB333" s="98"/>
      <c r="CC333" s="98"/>
      <c r="CD333" s="98"/>
      <c r="CE333" s="78"/>
      <c r="CF333" s="98"/>
      <c r="CG333" s="98"/>
      <c r="CH333" s="175"/>
      <c r="CT333" s="77"/>
      <c r="CZ333" s="100"/>
      <c r="DD333" s="7"/>
      <c r="DE333" s="7"/>
      <c r="DN333" s="101"/>
      <c r="DO333" s="102"/>
      <c r="DT333" s="7"/>
      <c r="DU333" s="7"/>
      <c r="DV333" s="7"/>
      <c r="DW333" s="7"/>
      <c r="QU333" s="171">
        <v>0</v>
      </c>
      <c r="QV333" s="8">
        <v>0</v>
      </c>
      <c r="QW333" s="171">
        <v>0</v>
      </c>
      <c r="QX333" s="172"/>
      <c r="QY333" s="79">
        <v>2.9628429860700001</v>
      </c>
      <c r="QZ333" s="8">
        <v>12.887529300000001</v>
      </c>
      <c r="RA333" s="7">
        <v>0.10873836000000001</v>
      </c>
      <c r="RB333" s="7">
        <v>0</v>
      </c>
      <c r="RC333" s="13">
        <v>0</v>
      </c>
      <c r="RD333" s="14">
        <v>-1.2675860000000001</v>
      </c>
      <c r="RE333" s="14">
        <v>0.91572185332</v>
      </c>
      <c r="RF333" s="1">
        <v>334</v>
      </c>
      <c r="RG333" s="14">
        <v>0.70208958632173379</v>
      </c>
      <c r="RH333" s="14">
        <v>0.21363226699826621</v>
      </c>
      <c r="RI333" s="1">
        <v>82</v>
      </c>
      <c r="RM333" s="7">
        <v>7.6901762476373314E-2</v>
      </c>
      <c r="RN333" s="7">
        <v>7.9022022051297047E-2</v>
      </c>
      <c r="RO333" s="7">
        <v>6.6296085138730518E-2</v>
      </c>
      <c r="RP333" s="5">
        <v>10739</v>
      </c>
      <c r="RQ333" s="5">
        <v>13816</v>
      </c>
      <c r="RR333" s="5">
        <v>15254</v>
      </c>
      <c r="RS333" s="7">
        <v>0.10627307003394326</v>
      </c>
      <c r="RT333" s="7">
        <v>0.13468643679505551</v>
      </c>
      <c r="RU333" s="7">
        <v>0.14494488787533258</v>
      </c>
      <c r="RV333" s="7">
        <v>0.18317483251031658</v>
      </c>
      <c r="RW333" s="7">
        <v>0.21124097301406308</v>
      </c>
    </row>
    <row r="334" spans="1:491" x14ac:dyDescent="0.2">
      <c r="A334" s="177"/>
      <c r="D334" s="70"/>
      <c r="E334" s="70"/>
      <c r="F334" s="70"/>
      <c r="G334" s="70"/>
      <c r="H334" s="70"/>
      <c r="I334" s="70"/>
      <c r="J334" s="70"/>
      <c r="P334" s="99"/>
      <c r="W334" s="78"/>
      <c r="X334" s="78"/>
      <c r="Y334" s="78"/>
      <c r="Z334" s="78"/>
      <c r="AA334" s="78"/>
      <c r="AB334" s="78"/>
      <c r="AC334" s="78"/>
      <c r="AD334" s="78"/>
      <c r="AE334" s="98"/>
      <c r="AF334" s="98"/>
      <c r="AG334" s="98"/>
      <c r="AH334" s="98"/>
      <c r="AI334" s="98"/>
      <c r="AJ334" s="98"/>
      <c r="AK334" s="98"/>
      <c r="AL334" s="98"/>
      <c r="AM334" s="98"/>
      <c r="AN334" s="98"/>
      <c r="AO334" s="98"/>
      <c r="AP334" s="98"/>
      <c r="AQ334" s="98"/>
      <c r="AR334" s="98"/>
      <c r="AS334" s="98"/>
      <c r="AT334" s="98"/>
      <c r="AU334" s="98"/>
      <c r="BD334" s="98"/>
      <c r="BE334" s="98"/>
      <c r="BF334" s="98"/>
      <c r="BG334" s="98"/>
      <c r="BH334" s="78"/>
      <c r="BI334" s="98"/>
      <c r="BJ334" s="98"/>
      <c r="BK334" s="98"/>
      <c r="BL334" s="78"/>
      <c r="BM334" s="98"/>
      <c r="BN334" s="98"/>
      <c r="BO334" s="98"/>
      <c r="BP334" s="98"/>
      <c r="BQ334" s="98"/>
      <c r="BR334" s="98"/>
      <c r="BS334" s="98"/>
      <c r="BT334" s="98"/>
      <c r="BU334" s="98"/>
      <c r="BV334" s="98"/>
      <c r="BW334" s="98"/>
      <c r="BX334" s="98"/>
      <c r="BY334" s="98"/>
      <c r="BZ334" s="98"/>
      <c r="CA334" s="98"/>
      <c r="CB334" s="98"/>
      <c r="CC334" s="98"/>
      <c r="CD334" s="98"/>
      <c r="CE334" s="78"/>
      <c r="CF334" s="98"/>
      <c r="CG334" s="98"/>
      <c r="CH334" s="175"/>
      <c r="CT334" s="77"/>
      <c r="CZ334" s="100"/>
      <c r="DD334" s="7"/>
      <c r="DE334" s="7"/>
      <c r="DN334" s="101"/>
      <c r="DO334" s="102"/>
      <c r="DT334" s="7"/>
      <c r="DU334" s="7"/>
      <c r="DV334" s="7"/>
      <c r="DW334" s="7"/>
      <c r="QT334" s="8">
        <v>11.911248828288802</v>
      </c>
      <c r="QU334" s="171">
        <v>16.483965425996757</v>
      </c>
      <c r="QV334" s="8">
        <v>17.766130400000002</v>
      </c>
      <c r="QW334" s="171">
        <v>24.12818443374141</v>
      </c>
      <c r="QX334" s="172">
        <v>0.35810015408540563</v>
      </c>
      <c r="QY334" s="79">
        <v>12.196398519110398</v>
      </c>
      <c r="QZ334" s="8">
        <v>18.191443199999998</v>
      </c>
      <c r="RA334" s="7">
        <v>0.12782569999999999</v>
      </c>
      <c r="RB334" s="7">
        <v>0.38700000000000001</v>
      </c>
      <c r="RC334" s="13">
        <v>0</v>
      </c>
      <c r="RD334" s="14">
        <v>1.420458</v>
      </c>
      <c r="RE334" s="14">
        <v>1.25006076604</v>
      </c>
      <c r="RF334" s="1">
        <v>1</v>
      </c>
      <c r="RG334" s="14">
        <v>0.89594811384059725</v>
      </c>
      <c r="RH334" s="14">
        <v>0.3541126521994028</v>
      </c>
      <c r="RI334" s="1">
        <v>22</v>
      </c>
      <c r="RJ334" s="1">
        <v>3</v>
      </c>
      <c r="RM334" s="7">
        <v>9.8195116480276859E-2</v>
      </c>
      <c r="RN334" s="7">
        <v>9.9024463562318379E-2</v>
      </c>
      <c r="RO334" s="7">
        <v>9.032603580064591E-2</v>
      </c>
      <c r="RP334" s="5">
        <v>62886</v>
      </c>
      <c r="RQ334" s="5">
        <v>71547</v>
      </c>
      <c r="RR334" s="5">
        <v>85210.000000000015</v>
      </c>
      <c r="RS334" s="7">
        <v>0.25189060146761943</v>
      </c>
      <c r="RT334" s="7">
        <v>0.25604073920325227</v>
      </c>
      <c r="RU334" s="7">
        <v>0.27657053830798944</v>
      </c>
      <c r="RV334" s="7">
        <v>0.35008571794789628</v>
      </c>
      <c r="RW334" s="7">
        <v>0.36689657410863535</v>
      </c>
    </row>
    <row r="335" spans="1:491" x14ac:dyDescent="0.2">
      <c r="A335" s="177"/>
      <c r="D335" s="70"/>
      <c r="E335" s="70"/>
      <c r="F335" s="70"/>
      <c r="G335" s="70"/>
      <c r="H335" s="70"/>
      <c r="I335" s="70"/>
      <c r="J335" s="70"/>
      <c r="P335" s="99"/>
      <c r="W335" s="78"/>
      <c r="X335" s="78"/>
      <c r="Y335" s="78"/>
      <c r="Z335" s="78"/>
      <c r="AA335" s="78"/>
      <c r="AB335" s="78"/>
      <c r="AC335" s="78"/>
      <c r="AD335" s="78"/>
      <c r="AE335" s="98"/>
      <c r="AF335" s="98"/>
      <c r="AG335" s="98"/>
      <c r="AH335" s="98"/>
      <c r="AI335" s="98"/>
      <c r="AJ335" s="98"/>
      <c r="AK335" s="98"/>
      <c r="AL335" s="98"/>
      <c r="AM335" s="98"/>
      <c r="AN335" s="98"/>
      <c r="AO335" s="98"/>
      <c r="AP335" s="98"/>
      <c r="AQ335" s="98"/>
      <c r="AR335" s="98"/>
      <c r="AS335" s="98"/>
      <c r="AT335" s="98"/>
      <c r="AU335" s="98"/>
      <c r="BD335" s="98"/>
      <c r="BE335" s="98"/>
      <c r="BF335" s="98"/>
      <c r="BG335" s="98"/>
      <c r="BH335" s="78"/>
      <c r="BI335" s="98"/>
      <c r="BJ335" s="98"/>
      <c r="BK335" s="98"/>
      <c r="BL335" s="78"/>
      <c r="BM335" s="98"/>
      <c r="BN335" s="98"/>
      <c r="BO335" s="98"/>
      <c r="BP335" s="98"/>
      <c r="BQ335" s="98"/>
      <c r="BR335" s="98"/>
      <c r="BS335" s="98"/>
      <c r="BT335" s="98"/>
      <c r="BU335" s="98"/>
      <c r="BV335" s="98"/>
      <c r="BW335" s="98"/>
      <c r="BX335" s="98"/>
      <c r="BY335" s="98"/>
      <c r="BZ335" s="98"/>
      <c r="CA335" s="98"/>
      <c r="CB335" s="98"/>
      <c r="CC335" s="98"/>
      <c r="CD335" s="98"/>
      <c r="CE335" s="78"/>
      <c r="CF335" s="98"/>
      <c r="CG335" s="98"/>
      <c r="CH335" s="175"/>
      <c r="CT335" s="77"/>
      <c r="CZ335" s="100"/>
      <c r="DD335" s="7"/>
      <c r="DE335" s="7"/>
      <c r="DN335" s="101"/>
      <c r="DO335" s="102"/>
      <c r="DT335" s="7"/>
      <c r="DU335" s="7"/>
      <c r="DV335" s="7"/>
      <c r="DW335" s="7"/>
      <c r="QU335" s="171">
        <v>0</v>
      </c>
      <c r="QV335" s="8">
        <v>0</v>
      </c>
      <c r="QW335" s="171">
        <v>0</v>
      </c>
      <c r="QX335" s="172"/>
      <c r="QY335" s="79">
        <v>4.4007458144470002</v>
      </c>
      <c r="QZ335" s="8">
        <v>10.509620200000001</v>
      </c>
      <c r="RA335" s="7">
        <v>8.168069E-2</v>
      </c>
      <c r="RB335" s="7">
        <v>0.26100000000000001</v>
      </c>
      <c r="RC335" s="13">
        <v>0</v>
      </c>
      <c r="RD335" s="14">
        <v>0.7027814</v>
      </c>
      <c r="RE335" s="14">
        <v>1.1607961505319999</v>
      </c>
      <c r="RF335" s="1">
        <v>35</v>
      </c>
      <c r="RG335" s="14">
        <v>0.89982701104922547</v>
      </c>
      <c r="RH335" s="14">
        <v>0.26096913948277445</v>
      </c>
      <c r="RI335" s="1">
        <v>216</v>
      </c>
      <c r="RM335" s="7">
        <v>0.1508781735448321</v>
      </c>
      <c r="RN335" s="7">
        <v>0.14494149058710254</v>
      </c>
      <c r="RO335" s="7">
        <v>0.14895640507446972</v>
      </c>
      <c r="RP335" s="5">
        <v>31474</v>
      </c>
      <c r="RQ335" s="5">
        <v>33617</v>
      </c>
      <c r="RR335" s="5">
        <v>34327</v>
      </c>
      <c r="RS335" s="7">
        <v>0.1912115818059209</v>
      </c>
      <c r="RT335" s="7">
        <v>0.19857758035076112</v>
      </c>
      <c r="RU335" s="7">
        <v>0.1943232059054962</v>
      </c>
      <c r="RV335" s="7">
        <v>0.34208975535075303</v>
      </c>
      <c r="RW335" s="7">
        <v>0.34327961097996595</v>
      </c>
    </row>
    <row r="336" spans="1:491" x14ac:dyDescent="0.2">
      <c r="A336" s="177"/>
      <c r="D336" s="70"/>
      <c r="E336" s="70"/>
      <c r="F336" s="70"/>
      <c r="G336" s="70"/>
      <c r="H336" s="70"/>
      <c r="I336" s="70"/>
      <c r="J336" s="70"/>
      <c r="P336" s="99"/>
      <c r="W336" s="78"/>
      <c r="X336" s="78"/>
      <c r="Y336" s="78"/>
      <c r="Z336" s="78"/>
      <c r="AA336" s="78"/>
      <c r="AB336" s="78"/>
      <c r="AC336" s="78"/>
      <c r="AD336" s="78"/>
      <c r="AE336" s="98"/>
      <c r="AF336" s="98"/>
      <c r="AG336" s="98"/>
      <c r="AH336" s="98"/>
      <c r="AI336" s="98"/>
      <c r="AJ336" s="98"/>
      <c r="AK336" s="98"/>
      <c r="AL336" s="98"/>
      <c r="AM336" s="98"/>
      <c r="AN336" s="98"/>
      <c r="AO336" s="98"/>
      <c r="AP336" s="98"/>
      <c r="AQ336" s="98"/>
      <c r="AR336" s="98"/>
      <c r="AS336" s="98"/>
      <c r="AT336" s="98"/>
      <c r="AU336" s="98"/>
      <c r="BD336" s="98"/>
      <c r="BE336" s="98"/>
      <c r="BF336" s="98"/>
      <c r="BG336" s="98"/>
      <c r="BH336" s="78"/>
      <c r="BI336" s="98"/>
      <c r="BJ336" s="98"/>
      <c r="BK336" s="98"/>
      <c r="BL336" s="78"/>
      <c r="BM336" s="98"/>
      <c r="BN336" s="98"/>
      <c r="BO336" s="98"/>
      <c r="BP336" s="98"/>
      <c r="BQ336" s="98"/>
      <c r="BR336" s="98"/>
      <c r="BS336" s="98"/>
      <c r="BT336" s="98"/>
      <c r="BU336" s="98"/>
      <c r="BV336" s="98"/>
      <c r="BW336" s="98"/>
      <c r="BX336" s="98"/>
      <c r="BY336" s="98"/>
      <c r="BZ336" s="98"/>
      <c r="CA336" s="98"/>
      <c r="CB336" s="98"/>
      <c r="CC336" s="98"/>
      <c r="CD336" s="98"/>
      <c r="CE336" s="78"/>
      <c r="CF336" s="98"/>
      <c r="CG336" s="98"/>
      <c r="CH336" s="175"/>
      <c r="CT336" s="77"/>
      <c r="CZ336" s="100"/>
      <c r="DD336" s="7"/>
      <c r="DE336" s="7"/>
      <c r="DN336" s="101"/>
      <c r="DO336" s="102"/>
      <c r="DT336" s="7"/>
      <c r="DU336" s="7"/>
      <c r="DV336" s="7"/>
      <c r="DW336" s="7"/>
      <c r="QT336" s="8"/>
      <c r="QU336" s="171">
        <v>0.85807654790277466</v>
      </c>
      <c r="QV336" s="8">
        <v>0</v>
      </c>
      <c r="QW336" s="171">
        <v>0.97469267876038179</v>
      </c>
      <c r="QX336" s="172"/>
      <c r="QY336" s="79">
        <v>8.5510060052639982</v>
      </c>
      <c r="QZ336" s="8">
        <v>9.7703450699999994</v>
      </c>
      <c r="RA336" s="7">
        <v>0.13524404000000001</v>
      </c>
      <c r="RB336" s="7">
        <v>0.192</v>
      </c>
      <c r="RC336" s="13">
        <v>0</v>
      </c>
      <c r="RD336" s="14">
        <v>-1.1280399999999999</v>
      </c>
      <c r="RE336" s="14">
        <v>0.93307858480000005</v>
      </c>
      <c r="RF336" s="1">
        <v>314</v>
      </c>
      <c r="RG336" s="14">
        <v>0.63188804537612175</v>
      </c>
      <c r="RH336" s="14">
        <v>0.3011905394238783</v>
      </c>
      <c r="RI336" s="1">
        <v>12</v>
      </c>
      <c r="RJ336" s="1">
        <v>1</v>
      </c>
      <c r="RM336" s="7">
        <v>7.7410468319559222E-2</v>
      </c>
      <c r="RN336" s="7">
        <v>8.7885701909324807E-2</v>
      </c>
      <c r="RO336" s="7">
        <v>0.11681377211967744</v>
      </c>
      <c r="RP336" s="5">
        <v>18159</v>
      </c>
      <c r="RQ336" s="5">
        <v>20739</v>
      </c>
      <c r="RR336" s="5">
        <v>21790</v>
      </c>
      <c r="RS336" s="7">
        <v>7.4663870728999632E-2</v>
      </c>
      <c r="RT336" s="7">
        <v>7.7444723683768313E-2</v>
      </c>
      <c r="RU336" s="7">
        <v>7.2221430441714085E-2</v>
      </c>
      <c r="RV336" s="7">
        <v>0.15207433904855885</v>
      </c>
      <c r="RW336" s="7">
        <v>0.18903520256139153</v>
      </c>
    </row>
    <row r="337" spans="1:491" x14ac:dyDescent="0.2">
      <c r="A337" s="177"/>
      <c r="D337" s="70"/>
      <c r="E337" s="70"/>
      <c r="F337" s="70"/>
      <c r="G337" s="70"/>
      <c r="H337" s="70"/>
      <c r="I337" s="70"/>
      <c r="J337" s="70"/>
      <c r="P337" s="99"/>
      <c r="W337" s="78"/>
      <c r="X337" s="78"/>
      <c r="Y337" s="78"/>
      <c r="Z337" s="78"/>
      <c r="AA337" s="78"/>
      <c r="AB337" s="78"/>
      <c r="AC337" s="78"/>
      <c r="AD337" s="78"/>
      <c r="AE337" s="98"/>
      <c r="AF337" s="98"/>
      <c r="AG337" s="98"/>
      <c r="AH337" s="98"/>
      <c r="AI337" s="98"/>
      <c r="AJ337" s="98"/>
      <c r="AK337" s="98"/>
      <c r="AL337" s="98"/>
      <c r="AM337" s="98"/>
      <c r="AN337" s="98"/>
      <c r="AO337" s="98"/>
      <c r="AP337" s="98"/>
      <c r="AQ337" s="98"/>
      <c r="AR337" s="98"/>
      <c r="AS337" s="98"/>
      <c r="AT337" s="98"/>
      <c r="AU337" s="98"/>
      <c r="BD337" s="98"/>
      <c r="BE337" s="98"/>
      <c r="BF337" s="98"/>
      <c r="BG337" s="98"/>
      <c r="BH337" s="78"/>
      <c r="BI337" s="98"/>
      <c r="BJ337" s="98"/>
      <c r="BK337" s="98"/>
      <c r="BL337" s="78"/>
      <c r="BM337" s="98"/>
      <c r="BN337" s="98"/>
      <c r="BO337" s="98"/>
      <c r="BP337" s="98"/>
      <c r="BQ337" s="98"/>
      <c r="BR337" s="98"/>
      <c r="BS337" s="98"/>
      <c r="BT337" s="98"/>
      <c r="BU337" s="98"/>
      <c r="BV337" s="98"/>
      <c r="BW337" s="98"/>
      <c r="BX337" s="98"/>
      <c r="BY337" s="98"/>
      <c r="BZ337" s="98"/>
      <c r="CA337" s="98"/>
      <c r="CB337" s="98"/>
      <c r="CC337" s="98"/>
      <c r="CD337" s="98"/>
      <c r="CE337" s="78"/>
      <c r="CF337" s="98"/>
      <c r="CG337" s="98"/>
      <c r="CH337" s="175"/>
      <c r="CT337" s="77"/>
      <c r="CZ337" s="100"/>
      <c r="DD337" s="7"/>
      <c r="DE337" s="7"/>
      <c r="DN337" s="101"/>
      <c r="DO337" s="102"/>
      <c r="DT337" s="7"/>
      <c r="DU337" s="7"/>
      <c r="DV337" s="7"/>
      <c r="DW337" s="7"/>
      <c r="QU337" s="171">
        <v>0</v>
      </c>
      <c r="QV337" s="8">
        <v>0</v>
      </c>
      <c r="QW337" s="171">
        <v>0</v>
      </c>
      <c r="QX337" s="172"/>
      <c r="QY337" s="79">
        <v>2.6838594167363996</v>
      </c>
      <c r="QZ337" s="8">
        <v>12.0979581</v>
      </c>
      <c r="RA337" s="7">
        <v>6.7904000000000006E-2</v>
      </c>
      <c r="RB337" s="7">
        <v>0.22900000000000001</v>
      </c>
      <c r="RC337" s="13">
        <v>0</v>
      </c>
      <c r="RD337" s="14">
        <v>-0.25193009999999999</v>
      </c>
      <c r="RE337" s="14">
        <v>1.042049134162</v>
      </c>
      <c r="RF337" s="1">
        <v>160</v>
      </c>
      <c r="RG337" s="14">
        <v>0.87870659188216205</v>
      </c>
      <c r="RH337" s="14">
        <v>0.16334254227983791</v>
      </c>
      <c r="RI337" s="1">
        <v>201</v>
      </c>
      <c r="RM337" s="7">
        <v>7.1915021679280405E-2</v>
      </c>
      <c r="RN337" s="7">
        <v>8.1640058055152398E-2</v>
      </c>
      <c r="RO337" s="7">
        <v>6.3839701770736251E-2</v>
      </c>
      <c r="RP337" s="5">
        <v>9102</v>
      </c>
      <c r="RQ337" s="5">
        <v>8571</v>
      </c>
      <c r="RR337" s="5">
        <v>10666</v>
      </c>
      <c r="RS337" s="7">
        <v>0.10145234459466991</v>
      </c>
      <c r="RT337" s="7">
        <v>9.1468880730811913E-2</v>
      </c>
      <c r="RU337" s="7">
        <v>0.11044837941389665</v>
      </c>
      <c r="RV337" s="7">
        <v>0.17336736627395033</v>
      </c>
      <c r="RW337" s="7">
        <v>0.1742880811846329</v>
      </c>
    </row>
    <row r="338" spans="1:491" x14ac:dyDescent="0.2">
      <c r="A338" s="177"/>
      <c r="D338" s="70"/>
      <c r="E338" s="70"/>
      <c r="F338" s="70"/>
      <c r="G338" s="70"/>
      <c r="H338" s="70"/>
      <c r="I338" s="70"/>
      <c r="J338" s="70"/>
      <c r="P338" s="99"/>
      <c r="W338" s="78"/>
      <c r="X338" s="78"/>
      <c r="Y338" s="78"/>
      <c r="Z338" s="78"/>
      <c r="AA338" s="78"/>
      <c r="AB338" s="78"/>
      <c r="AC338" s="78"/>
      <c r="AD338" s="78"/>
      <c r="AE338" s="98"/>
      <c r="AF338" s="98"/>
      <c r="AG338" s="98"/>
      <c r="AH338" s="98"/>
      <c r="AI338" s="98"/>
      <c r="AJ338" s="98"/>
      <c r="AK338" s="98"/>
      <c r="AL338" s="98"/>
      <c r="AM338" s="98"/>
      <c r="AN338" s="98"/>
      <c r="AO338" s="98"/>
      <c r="AP338" s="98"/>
      <c r="AQ338" s="98"/>
      <c r="AR338" s="98"/>
      <c r="AS338" s="98"/>
      <c r="AT338" s="98"/>
      <c r="AU338" s="98"/>
      <c r="BD338" s="98"/>
      <c r="BE338" s="98"/>
      <c r="BF338" s="98"/>
      <c r="BG338" s="98"/>
      <c r="BH338" s="78"/>
      <c r="BI338" s="98"/>
      <c r="BJ338" s="98"/>
      <c r="BK338" s="98"/>
      <c r="BL338" s="78"/>
      <c r="BM338" s="98"/>
      <c r="BN338" s="98"/>
      <c r="BO338" s="98"/>
      <c r="BP338" s="98"/>
      <c r="BQ338" s="98"/>
      <c r="BR338" s="98"/>
      <c r="BS338" s="98"/>
      <c r="BT338" s="98"/>
      <c r="BU338" s="98"/>
      <c r="BV338" s="98"/>
      <c r="BW338" s="98"/>
      <c r="BX338" s="98"/>
      <c r="BY338" s="98"/>
      <c r="BZ338" s="98"/>
      <c r="CA338" s="98"/>
      <c r="CB338" s="98"/>
      <c r="CC338" s="98"/>
      <c r="CD338" s="98"/>
      <c r="CE338" s="78"/>
      <c r="CF338" s="98"/>
      <c r="CG338" s="98"/>
      <c r="CH338" s="175"/>
      <c r="CT338" s="77"/>
      <c r="CZ338" s="100"/>
      <c r="DD338" s="7"/>
      <c r="DE338" s="7"/>
      <c r="DN338" s="101"/>
      <c r="DO338" s="102"/>
      <c r="DT338" s="7"/>
      <c r="DU338" s="7"/>
      <c r="DV338" s="7"/>
      <c r="DW338" s="7"/>
      <c r="QT338" s="8">
        <v>1.28115965927042</v>
      </c>
      <c r="QU338" s="171">
        <v>1.2194197463106777</v>
      </c>
      <c r="QV338" s="8">
        <v>0.94993738999999999</v>
      </c>
      <c r="QW338" s="171">
        <v>0.91266896811898324</v>
      </c>
      <c r="QX338" s="172">
        <v>-3.9232503397952145E-2</v>
      </c>
      <c r="QY338" s="79">
        <v>13.123640963337099</v>
      </c>
      <c r="QZ338" s="8">
        <v>9.7307444499999995</v>
      </c>
      <c r="RA338" s="7">
        <v>8.3801E-2</v>
      </c>
      <c r="RB338" s="7">
        <v>0.23200000000000001</v>
      </c>
      <c r="RC338" s="13">
        <v>0</v>
      </c>
      <c r="RD338" s="14">
        <v>-2.6031960000000001</v>
      </c>
      <c r="RE338" s="14">
        <v>0.74959868151999998</v>
      </c>
      <c r="RF338" s="1">
        <v>381</v>
      </c>
      <c r="RG338" s="14">
        <v>0.79267833060455672</v>
      </c>
      <c r="RH338" s="14">
        <v>-4.3079649084556748E-2</v>
      </c>
      <c r="RI338" s="1">
        <v>369</v>
      </c>
      <c r="RJ338" s="1">
        <v>97</v>
      </c>
      <c r="RM338" s="7">
        <v>6.3741996506233245E-2</v>
      </c>
      <c r="RN338" s="7">
        <v>6.9039179862674355E-2</v>
      </c>
      <c r="RO338" s="7">
        <v>6.0404142318633426E-2</v>
      </c>
      <c r="RP338" s="5">
        <v>91993</v>
      </c>
      <c r="RQ338" s="5">
        <v>93495</v>
      </c>
      <c r="RR338" s="5">
        <v>92199</v>
      </c>
      <c r="RS338" s="7">
        <v>0.16862648773790517</v>
      </c>
      <c r="RT338" s="7">
        <v>0.16519893842962502</v>
      </c>
      <c r="RU338" s="7">
        <v>0.16150102997435575</v>
      </c>
      <c r="RV338" s="7">
        <v>0.23236848424413842</v>
      </c>
      <c r="RW338" s="7">
        <v>0.22190517229298917</v>
      </c>
    </row>
    <row r="339" spans="1:491" x14ac:dyDescent="0.2">
      <c r="A339" s="177"/>
      <c r="D339" s="70"/>
      <c r="E339" s="70"/>
      <c r="F339" s="70"/>
      <c r="G339" s="70"/>
      <c r="H339" s="70"/>
      <c r="I339" s="70"/>
      <c r="J339" s="70"/>
      <c r="P339" s="99"/>
      <c r="W339" s="78"/>
      <c r="X339" s="78"/>
      <c r="Y339" s="78"/>
      <c r="Z339" s="78"/>
      <c r="AA339" s="78"/>
      <c r="AB339" s="78"/>
      <c r="AC339" s="78"/>
      <c r="AD339" s="78"/>
      <c r="AE339" s="98"/>
      <c r="AF339" s="98"/>
      <c r="AG339" s="98"/>
      <c r="AH339" s="98"/>
      <c r="AI339" s="98"/>
      <c r="AJ339" s="98"/>
      <c r="AK339" s="98"/>
      <c r="AL339" s="98"/>
      <c r="AM339" s="98"/>
      <c r="AN339" s="98"/>
      <c r="AO339" s="98"/>
      <c r="AP339" s="98"/>
      <c r="AQ339" s="98"/>
      <c r="AR339" s="98"/>
      <c r="AS339" s="98"/>
      <c r="AT339" s="98"/>
      <c r="AU339" s="98"/>
      <c r="BD339" s="98"/>
      <c r="BE339" s="98"/>
      <c r="BF339" s="98"/>
      <c r="BG339" s="98"/>
      <c r="BH339" s="78"/>
      <c r="BI339" s="98"/>
      <c r="BJ339" s="98"/>
      <c r="BK339" s="98"/>
      <c r="BL339" s="78"/>
      <c r="BM339" s="98"/>
      <c r="BN339" s="98"/>
      <c r="BO339" s="98"/>
      <c r="BP339" s="98"/>
      <c r="BQ339" s="98"/>
      <c r="BR339" s="98"/>
      <c r="BS339" s="98"/>
      <c r="BT339" s="98"/>
      <c r="BU339" s="98"/>
      <c r="BV339" s="98"/>
      <c r="BW339" s="98"/>
      <c r="BX339" s="98"/>
      <c r="BY339" s="98"/>
      <c r="BZ339" s="98"/>
      <c r="CA339" s="98"/>
      <c r="CB339" s="98"/>
      <c r="CC339" s="98"/>
      <c r="CD339" s="98"/>
      <c r="CE339" s="78"/>
      <c r="CF339" s="98"/>
      <c r="CG339" s="98"/>
      <c r="CH339" s="175"/>
      <c r="CT339" s="77"/>
      <c r="CZ339" s="100"/>
      <c r="DD339" s="7"/>
      <c r="DE339" s="7"/>
      <c r="DN339" s="101"/>
      <c r="DO339" s="102"/>
      <c r="DT339" s="7"/>
      <c r="DU339" s="7"/>
      <c r="DV339" s="7"/>
      <c r="DW339" s="7"/>
      <c r="QT339" s="8">
        <v>0.61601082791831996</v>
      </c>
      <c r="QU339" s="171">
        <v>0.64485769253216785</v>
      </c>
      <c r="QV339" s="8">
        <v>2.2059316600000001</v>
      </c>
      <c r="QW339" s="171">
        <v>2.2511186253352737</v>
      </c>
      <c r="QX339" s="172">
        <v>2.0484299742664636E-2</v>
      </c>
      <c r="QY339" s="79">
        <v>0.83401403716259992</v>
      </c>
      <c r="QZ339" s="8">
        <v>2.9866000499999998</v>
      </c>
      <c r="RA339" s="7">
        <v>0.11542508999999999</v>
      </c>
      <c r="RB339" s="7">
        <v>0.26</v>
      </c>
      <c r="RC339" s="13">
        <v>0</v>
      </c>
      <c r="RD339" s="14">
        <v>-1.7045999999999999</v>
      </c>
      <c r="RE339" s="14">
        <v>0.86136605200000005</v>
      </c>
      <c r="RF339" s="1">
        <v>367</v>
      </c>
      <c r="RG339" s="14">
        <v>0.72653569047451216</v>
      </c>
      <c r="RH339" s="14">
        <v>0.13483036152548789</v>
      </c>
      <c r="RI339" s="1">
        <v>288</v>
      </c>
      <c r="RM339" s="7">
        <v>8.7267869393060457E-2</v>
      </c>
      <c r="RN339" s="7">
        <v>7.6425054445601742E-2</v>
      </c>
      <c r="RO339" s="7">
        <v>8.1463818735446891E-2</v>
      </c>
      <c r="RP339" s="5">
        <v>7140.0000000000009</v>
      </c>
      <c r="RQ339" s="5">
        <v>6832</v>
      </c>
      <c r="RR339" s="5">
        <v>9678</v>
      </c>
      <c r="RS339" s="7">
        <v>8.5931952484685103E-2</v>
      </c>
      <c r="RT339" s="7">
        <v>8.0863554587633751E-2</v>
      </c>
      <c r="RU339" s="7">
        <v>0.10834228909188608</v>
      </c>
      <c r="RV339" s="7">
        <v>0.17319982187774557</v>
      </c>
      <c r="RW339" s="7">
        <v>0.18980610782733298</v>
      </c>
    </row>
    <row r="340" spans="1:491" x14ac:dyDescent="0.2">
      <c r="A340" s="177"/>
      <c r="D340" s="70"/>
      <c r="E340" s="70"/>
      <c r="F340" s="70"/>
      <c r="G340" s="70"/>
      <c r="H340" s="70"/>
      <c r="I340" s="70"/>
      <c r="J340" s="70"/>
      <c r="P340" s="99"/>
      <c r="W340" s="78"/>
      <c r="X340" s="78"/>
      <c r="Y340" s="78"/>
      <c r="Z340" s="78"/>
      <c r="AA340" s="78"/>
      <c r="AB340" s="78"/>
      <c r="AC340" s="78"/>
      <c r="AD340" s="78"/>
      <c r="AE340" s="98"/>
      <c r="AF340" s="98"/>
      <c r="AG340" s="98"/>
      <c r="AH340" s="98"/>
      <c r="AI340" s="98"/>
      <c r="AJ340" s="98"/>
      <c r="AK340" s="98"/>
      <c r="AL340" s="98"/>
      <c r="AM340" s="98"/>
      <c r="AN340" s="98"/>
      <c r="AO340" s="98"/>
      <c r="AP340" s="98"/>
      <c r="AQ340" s="98"/>
      <c r="AR340" s="98"/>
      <c r="AS340" s="98"/>
      <c r="AT340" s="98"/>
      <c r="AU340" s="98"/>
      <c r="BD340" s="98"/>
      <c r="BE340" s="98"/>
      <c r="BF340" s="98"/>
      <c r="BG340" s="98"/>
      <c r="BH340" s="78"/>
      <c r="BI340" s="98"/>
      <c r="BJ340" s="98"/>
      <c r="BK340" s="98"/>
      <c r="BL340" s="78"/>
      <c r="BM340" s="98"/>
      <c r="BN340" s="98"/>
      <c r="BO340" s="98"/>
      <c r="BP340" s="98"/>
      <c r="BQ340" s="98"/>
      <c r="BR340" s="98"/>
      <c r="BS340" s="98"/>
      <c r="BT340" s="98"/>
      <c r="BU340" s="98"/>
      <c r="BV340" s="98"/>
      <c r="BW340" s="98"/>
      <c r="BX340" s="98"/>
      <c r="BY340" s="98"/>
      <c r="BZ340" s="98"/>
      <c r="CA340" s="98"/>
      <c r="CB340" s="98"/>
      <c r="CC340" s="98"/>
      <c r="CD340" s="98"/>
      <c r="CE340" s="78"/>
      <c r="CF340" s="98"/>
      <c r="CG340" s="98"/>
      <c r="CH340" s="175"/>
      <c r="CT340" s="77"/>
      <c r="CZ340" s="100"/>
      <c r="DD340" s="7"/>
      <c r="DE340" s="7"/>
      <c r="DN340" s="101"/>
      <c r="DO340" s="102"/>
      <c r="DT340" s="7"/>
      <c r="DU340" s="7"/>
      <c r="DV340" s="7"/>
      <c r="DW340" s="7"/>
      <c r="QT340" s="8">
        <v>4.2270618602126397</v>
      </c>
      <c r="QU340" s="171">
        <v>5.6981819788434889</v>
      </c>
      <c r="QV340" s="8">
        <v>0.68476532999999995</v>
      </c>
      <c r="QW340" s="171">
        <v>0.93539373497347944</v>
      </c>
      <c r="QX340" s="172">
        <v>0.36600627104394956</v>
      </c>
      <c r="QY340" s="79">
        <v>38.035517016294563</v>
      </c>
      <c r="QZ340" s="8">
        <v>6.1615855699999997</v>
      </c>
      <c r="RA340" s="7">
        <v>7.2787190000000002E-2</v>
      </c>
      <c r="RB340" s="7">
        <v>0.29599999999999999</v>
      </c>
      <c r="RC340" s="13">
        <v>0</v>
      </c>
      <c r="RD340" s="14">
        <v>-1.213303</v>
      </c>
      <c r="RE340" s="14">
        <v>0.92247357285999998</v>
      </c>
      <c r="RF340" s="1">
        <v>325</v>
      </c>
      <c r="RG340" s="14">
        <v>0.76507278608623874</v>
      </c>
      <c r="RH340" s="14">
        <v>0.15740078677376124</v>
      </c>
      <c r="RI340" s="1">
        <v>109</v>
      </c>
      <c r="RJ340" s="1">
        <v>18</v>
      </c>
      <c r="RM340" s="7">
        <v>7.2527637056236258E-2</v>
      </c>
      <c r="RN340" s="7">
        <v>7.1256838189550281E-2</v>
      </c>
      <c r="RO340" s="7">
        <v>6.8286774481893506E-2</v>
      </c>
      <c r="RP340" s="5">
        <v>940503</v>
      </c>
      <c r="RQ340" s="5">
        <v>978487</v>
      </c>
      <c r="RR340" s="5">
        <v>1055655</v>
      </c>
      <c r="RS340" s="7">
        <v>0.38473555804272697</v>
      </c>
      <c r="RT340" s="7">
        <v>0.39046346653960973</v>
      </c>
      <c r="RU340" s="7">
        <v>0.39647822788423259</v>
      </c>
      <c r="RV340" s="7">
        <v>0.45726319509896324</v>
      </c>
      <c r="RW340" s="7">
        <v>0.46476500236612611</v>
      </c>
    </row>
    <row r="341" spans="1:491" x14ac:dyDescent="0.2">
      <c r="A341" s="177"/>
      <c r="D341" s="70"/>
      <c r="E341" s="70"/>
      <c r="F341" s="70"/>
      <c r="G341" s="70"/>
      <c r="H341" s="70"/>
      <c r="I341" s="70"/>
      <c r="J341" s="70"/>
      <c r="P341" s="99"/>
      <c r="W341" s="78"/>
      <c r="X341" s="78"/>
      <c r="Y341" s="78"/>
      <c r="Z341" s="78"/>
      <c r="AA341" s="78"/>
      <c r="AB341" s="78"/>
      <c r="AC341" s="78"/>
      <c r="AD341" s="78"/>
      <c r="AE341" s="98"/>
      <c r="AF341" s="98"/>
      <c r="AG341" s="98"/>
      <c r="AH341" s="98"/>
      <c r="AI341" s="98"/>
      <c r="AJ341" s="98"/>
      <c r="AK341" s="98"/>
      <c r="AL341" s="98"/>
      <c r="AM341" s="98"/>
      <c r="AN341" s="98"/>
      <c r="AO341" s="98"/>
      <c r="AP341" s="98"/>
      <c r="AQ341" s="98"/>
      <c r="AR341" s="98"/>
      <c r="AS341" s="98"/>
      <c r="AT341" s="98"/>
      <c r="AU341" s="98"/>
      <c r="BD341" s="98"/>
      <c r="BE341" s="98"/>
      <c r="BF341" s="98"/>
      <c r="BG341" s="98"/>
      <c r="BH341" s="78"/>
      <c r="BI341" s="98"/>
      <c r="BJ341" s="98"/>
      <c r="BK341" s="98"/>
      <c r="BL341" s="78"/>
      <c r="BM341" s="98"/>
      <c r="BN341" s="98"/>
      <c r="BO341" s="98"/>
      <c r="BP341" s="98"/>
      <c r="BQ341" s="98"/>
      <c r="BR341" s="98"/>
      <c r="BS341" s="98"/>
      <c r="BT341" s="98"/>
      <c r="BU341" s="98"/>
      <c r="BV341" s="98"/>
      <c r="BW341" s="98"/>
      <c r="BX341" s="98"/>
      <c r="BY341" s="98"/>
      <c r="BZ341" s="98"/>
      <c r="CA341" s="98"/>
      <c r="CB341" s="98"/>
      <c r="CC341" s="98"/>
      <c r="CD341" s="98"/>
      <c r="CE341" s="78"/>
      <c r="CF341" s="98"/>
      <c r="CG341" s="98"/>
      <c r="CH341" s="175"/>
      <c r="CT341" s="77"/>
      <c r="CZ341" s="100"/>
      <c r="DD341" s="7"/>
      <c r="DE341" s="7"/>
      <c r="DN341" s="101"/>
      <c r="DO341" s="102"/>
      <c r="DT341" s="7"/>
      <c r="DU341" s="7"/>
      <c r="DV341" s="7"/>
      <c r="DW341" s="7"/>
      <c r="QT341" s="8"/>
      <c r="QU341" s="171">
        <v>0</v>
      </c>
      <c r="QV341" s="8">
        <v>0</v>
      </c>
      <c r="QW341" s="171">
        <v>0</v>
      </c>
      <c r="QX341" s="172"/>
      <c r="QY341" s="79">
        <v>1.3268019337468901</v>
      </c>
      <c r="QZ341" s="8">
        <v>7.2234819100000003</v>
      </c>
      <c r="RA341" s="7">
        <v>8.0357869999999998E-2</v>
      </c>
      <c r="RB341" s="7">
        <v>0.19500000000000001</v>
      </c>
      <c r="RC341" s="13">
        <v>0</v>
      </c>
      <c r="RD341" s="14">
        <v>-0.5169667</v>
      </c>
      <c r="RE341" s="14">
        <v>1.009083881854</v>
      </c>
      <c r="RF341" s="1">
        <v>207</v>
      </c>
      <c r="RG341" s="14">
        <v>0.79740199475304774</v>
      </c>
      <c r="RH341" s="14">
        <v>0.21168188710095226</v>
      </c>
      <c r="RI341" s="1">
        <v>210</v>
      </c>
      <c r="RM341" s="7">
        <v>4.7083639376989284E-2</v>
      </c>
      <c r="RN341" s="7">
        <v>4.9303972847562674E-2</v>
      </c>
      <c r="RO341" s="7">
        <v>2.7639549978364344E-2</v>
      </c>
      <c r="RP341" s="5">
        <v>8793</v>
      </c>
      <c r="RQ341" s="5">
        <v>10819</v>
      </c>
      <c r="RR341" s="5">
        <v>3831</v>
      </c>
      <c r="RS341" s="7">
        <v>0.16560257641674672</v>
      </c>
      <c r="RT341" s="7">
        <v>0.17739264457525128</v>
      </c>
      <c r="RU341" s="7">
        <v>0.10360774556469061</v>
      </c>
      <c r="RV341" s="7">
        <v>0.21268621579373601</v>
      </c>
      <c r="RW341" s="7">
        <v>0.13124729554305495</v>
      </c>
    </row>
    <row r="342" spans="1:491" x14ac:dyDescent="0.2">
      <c r="A342" s="177"/>
      <c r="D342" s="70"/>
      <c r="E342" s="70"/>
      <c r="F342" s="70"/>
      <c r="G342" s="70"/>
      <c r="H342" s="70"/>
      <c r="I342" s="70"/>
      <c r="J342" s="70"/>
      <c r="P342" s="99"/>
      <c r="W342" s="78"/>
      <c r="X342" s="78"/>
      <c r="Y342" s="78"/>
      <c r="Z342" s="78"/>
      <c r="AA342" s="78"/>
      <c r="AB342" s="78"/>
      <c r="AC342" s="78"/>
      <c r="AD342" s="78"/>
      <c r="AE342" s="98"/>
      <c r="AF342" s="98"/>
      <c r="AG342" s="98"/>
      <c r="AH342" s="98"/>
      <c r="AI342" s="98"/>
      <c r="AJ342" s="98"/>
      <c r="AK342" s="98"/>
      <c r="AL342" s="98"/>
      <c r="AM342" s="98"/>
      <c r="AN342" s="98"/>
      <c r="AO342" s="98"/>
      <c r="AP342" s="98"/>
      <c r="AQ342" s="98"/>
      <c r="AR342" s="98"/>
      <c r="AS342" s="98"/>
      <c r="AT342" s="98"/>
      <c r="AU342" s="98"/>
      <c r="BD342" s="98"/>
      <c r="BE342" s="98"/>
      <c r="BF342" s="98"/>
      <c r="BG342" s="98"/>
      <c r="BH342" s="78"/>
      <c r="BI342" s="98"/>
      <c r="BJ342" s="98"/>
      <c r="BK342" s="98"/>
      <c r="BL342" s="78"/>
      <c r="BM342" s="98"/>
      <c r="BN342" s="98"/>
      <c r="BO342" s="98"/>
      <c r="BP342" s="98"/>
      <c r="BQ342" s="98"/>
      <c r="BR342" s="98"/>
      <c r="BS342" s="98"/>
      <c r="BT342" s="98"/>
      <c r="BU342" s="98"/>
      <c r="BV342" s="98"/>
      <c r="BW342" s="98"/>
      <c r="BX342" s="98"/>
      <c r="BY342" s="98"/>
      <c r="BZ342" s="98"/>
      <c r="CA342" s="98"/>
      <c r="CB342" s="98"/>
      <c r="CC342" s="98"/>
      <c r="CD342" s="98"/>
      <c r="CE342" s="78"/>
      <c r="CF342" s="98"/>
      <c r="CG342" s="98"/>
      <c r="CH342" s="175"/>
      <c r="CT342" s="77"/>
      <c r="CZ342" s="100"/>
      <c r="DD342" s="7"/>
      <c r="DE342" s="7"/>
      <c r="DN342" s="101"/>
      <c r="DO342" s="102"/>
      <c r="DT342" s="7"/>
      <c r="DU342" s="7"/>
      <c r="DV342" s="7"/>
      <c r="DW342" s="7"/>
      <c r="QT342" s="8">
        <v>3.8145604092276</v>
      </c>
      <c r="QU342" s="171">
        <v>5.6506448183819309</v>
      </c>
      <c r="QV342" s="8">
        <v>2.4178351</v>
      </c>
      <c r="QW342" s="171">
        <v>3.6072082426358665</v>
      </c>
      <c r="QX342" s="172">
        <v>0.49191656727783739</v>
      </c>
      <c r="QY342" s="79">
        <v>17.401495550798398</v>
      </c>
      <c r="QZ342" s="8">
        <v>11.0298284</v>
      </c>
      <c r="RA342" s="7">
        <v>8.7918209999999997E-2</v>
      </c>
      <c r="RB342" s="7">
        <v>0.252</v>
      </c>
      <c r="RC342" s="13">
        <v>0</v>
      </c>
      <c r="RD342" s="14">
        <v>-0.58030999999999999</v>
      </c>
      <c r="RE342" s="14">
        <v>1.0012052422</v>
      </c>
      <c r="RF342" s="1">
        <v>220</v>
      </c>
      <c r="RG342" s="14">
        <v>0.90333030786612223</v>
      </c>
      <c r="RH342" s="14">
        <v>9.7874934333877728E-2</v>
      </c>
      <c r="RI342" s="1">
        <v>232</v>
      </c>
      <c r="RJ342" s="1">
        <v>46</v>
      </c>
      <c r="RM342" s="7">
        <v>0.16955012615605436</v>
      </c>
      <c r="RN342" s="7">
        <v>0.16576702355968176</v>
      </c>
      <c r="RO342" s="7">
        <v>0.16354372525206068</v>
      </c>
      <c r="RP342" s="5">
        <v>141252</v>
      </c>
      <c r="RQ342" s="5">
        <v>147211</v>
      </c>
      <c r="RR342" s="5">
        <v>161974</v>
      </c>
      <c r="RS342" s="7">
        <v>0.21251991640750889</v>
      </c>
      <c r="RT342" s="7">
        <v>0.21818346198081551</v>
      </c>
      <c r="RU342" s="7">
        <v>0.23279986777144582</v>
      </c>
      <c r="RV342" s="7">
        <v>0.38207004256356325</v>
      </c>
      <c r="RW342" s="7">
        <v>0.39634359302350652</v>
      </c>
    </row>
    <row r="343" spans="1:491" x14ac:dyDescent="0.2">
      <c r="A343" s="177"/>
      <c r="D343" s="70"/>
      <c r="E343" s="70"/>
      <c r="F343" s="70"/>
      <c r="G343" s="70"/>
      <c r="H343" s="70"/>
      <c r="I343" s="70"/>
      <c r="J343" s="70"/>
      <c r="P343" s="99"/>
      <c r="W343" s="78"/>
      <c r="X343" s="78"/>
      <c r="Y343" s="78"/>
      <c r="Z343" s="78"/>
      <c r="AA343" s="78"/>
      <c r="AB343" s="78"/>
      <c r="AC343" s="78"/>
      <c r="AD343" s="78"/>
      <c r="AE343" s="98"/>
      <c r="AF343" s="98"/>
      <c r="AG343" s="98"/>
      <c r="AH343" s="98"/>
      <c r="AI343" s="98"/>
      <c r="AJ343" s="98"/>
      <c r="AK343" s="98"/>
      <c r="AL343" s="98"/>
      <c r="AM343" s="98"/>
      <c r="AN343" s="98"/>
      <c r="AO343" s="98"/>
      <c r="AP343" s="98"/>
      <c r="AQ343" s="98"/>
      <c r="AR343" s="98"/>
      <c r="AS343" s="98"/>
      <c r="AT343" s="98"/>
      <c r="AU343" s="98"/>
      <c r="BD343" s="98"/>
      <c r="BE343" s="98"/>
      <c r="BF343" s="98"/>
      <c r="BG343" s="98"/>
      <c r="BH343" s="78"/>
      <c r="BI343" s="98"/>
      <c r="BJ343" s="98"/>
      <c r="BK343" s="98"/>
      <c r="BL343" s="78"/>
      <c r="BM343" s="98"/>
      <c r="BN343" s="98"/>
      <c r="BO343" s="98"/>
      <c r="BP343" s="98"/>
      <c r="BQ343" s="98"/>
      <c r="BR343" s="98"/>
      <c r="BS343" s="98"/>
      <c r="BT343" s="98"/>
      <c r="BU343" s="98"/>
      <c r="BV343" s="98"/>
      <c r="BW343" s="98"/>
      <c r="BX343" s="98"/>
      <c r="BY343" s="98"/>
      <c r="BZ343" s="98"/>
      <c r="CA343" s="98"/>
      <c r="CB343" s="98"/>
      <c r="CC343" s="98"/>
      <c r="CD343" s="98"/>
      <c r="CE343" s="78"/>
      <c r="CF343" s="98"/>
      <c r="CG343" s="98"/>
      <c r="CH343" s="175"/>
      <c r="CT343" s="77"/>
      <c r="CZ343" s="100"/>
      <c r="DD343" s="7"/>
      <c r="DE343" s="7"/>
      <c r="DN343" s="101"/>
      <c r="DO343" s="102"/>
      <c r="DT343" s="7"/>
      <c r="DU343" s="7"/>
      <c r="DV343" s="7"/>
      <c r="DW343" s="7"/>
      <c r="QT343" s="8">
        <v>15.22482465032382</v>
      </c>
      <c r="QU343" s="171">
        <v>24.779883705132658</v>
      </c>
      <c r="QV343" s="8">
        <v>4.1626576599999998</v>
      </c>
      <c r="QW343" s="171">
        <v>6.7144839808494483</v>
      </c>
      <c r="QX343" s="172">
        <v>0.61302814914869752</v>
      </c>
      <c r="QY343" s="79">
        <v>29.391887238446611</v>
      </c>
      <c r="QZ343" s="8">
        <v>8.0361099300000003</v>
      </c>
      <c r="RA343" s="7">
        <v>8.8925779999999996E-2</v>
      </c>
      <c r="RB343" s="7">
        <v>0.253</v>
      </c>
      <c r="RC343" s="13">
        <v>0</v>
      </c>
      <c r="RD343" s="14">
        <v>0.9857013</v>
      </c>
      <c r="RE343" s="14">
        <v>1.195985727694</v>
      </c>
      <c r="RF343" s="1">
        <v>20</v>
      </c>
      <c r="RG343" s="14">
        <v>0.9469839855610297</v>
      </c>
      <c r="RH343" s="14">
        <v>0.24900174213297033</v>
      </c>
      <c r="RI343" s="1">
        <v>61</v>
      </c>
      <c r="RJ343" s="1">
        <v>10</v>
      </c>
      <c r="RM343" s="7">
        <v>4.8796772039826991E-2</v>
      </c>
      <c r="RN343" s="7">
        <v>4.4670857933715162E-2</v>
      </c>
      <c r="RO343" s="7">
        <v>4.2283331273698065E-2</v>
      </c>
      <c r="RP343" s="5">
        <v>289445</v>
      </c>
      <c r="RQ343" s="5">
        <v>311923</v>
      </c>
      <c r="RR343" s="5">
        <v>350975</v>
      </c>
      <c r="RS343" s="7">
        <v>0.2154392483574753</v>
      </c>
      <c r="RT343" s="7">
        <v>0.21869397650843198</v>
      </c>
      <c r="RU343" s="7">
        <v>0.22948586926743023</v>
      </c>
      <c r="RV343" s="7">
        <v>0.26423602039730232</v>
      </c>
      <c r="RW343" s="7">
        <v>0.2717692005411283</v>
      </c>
    </row>
    <row r="344" spans="1:491" x14ac:dyDescent="0.2">
      <c r="A344" s="177"/>
      <c r="D344" s="70"/>
      <c r="E344" s="70"/>
      <c r="F344" s="70"/>
      <c r="G344" s="70"/>
      <c r="H344" s="70"/>
      <c r="I344" s="70"/>
      <c r="J344" s="70"/>
      <c r="P344" s="99"/>
      <c r="W344" s="78"/>
      <c r="X344" s="78"/>
      <c r="Y344" s="78"/>
      <c r="Z344" s="78"/>
      <c r="AA344" s="78"/>
      <c r="AB344" s="78"/>
      <c r="AC344" s="78"/>
      <c r="AD344" s="78"/>
      <c r="AE344" s="98"/>
      <c r="AF344" s="98"/>
      <c r="AG344" s="98"/>
      <c r="AH344" s="98"/>
      <c r="AI344" s="98"/>
      <c r="AJ344" s="98"/>
      <c r="AK344" s="98"/>
      <c r="AL344" s="98"/>
      <c r="AM344" s="98"/>
      <c r="AN344" s="98"/>
      <c r="AO344" s="98"/>
      <c r="AP344" s="98"/>
      <c r="AQ344" s="98"/>
      <c r="AR344" s="98"/>
      <c r="AS344" s="98"/>
      <c r="AT344" s="98"/>
      <c r="AU344" s="98"/>
      <c r="BD344" s="98"/>
      <c r="BE344" s="98"/>
      <c r="BF344" s="98"/>
      <c r="BG344" s="98"/>
      <c r="BH344" s="78"/>
      <c r="BI344" s="98"/>
      <c r="BJ344" s="98"/>
      <c r="BK344" s="98"/>
      <c r="BL344" s="78"/>
      <c r="BM344" s="98"/>
      <c r="BN344" s="98"/>
      <c r="BO344" s="98"/>
      <c r="BP344" s="98"/>
      <c r="BQ344" s="98"/>
      <c r="BR344" s="98"/>
      <c r="BS344" s="98"/>
      <c r="BT344" s="98"/>
      <c r="BU344" s="98"/>
      <c r="BV344" s="98"/>
      <c r="BW344" s="98"/>
      <c r="BX344" s="98"/>
      <c r="BY344" s="98"/>
      <c r="BZ344" s="98"/>
      <c r="CA344" s="98"/>
      <c r="CB344" s="98"/>
      <c r="CC344" s="98"/>
      <c r="CD344" s="98"/>
      <c r="CE344" s="78"/>
      <c r="CF344" s="98"/>
      <c r="CG344" s="98"/>
      <c r="CH344" s="175"/>
      <c r="CT344" s="77"/>
      <c r="CZ344" s="100"/>
      <c r="DD344" s="7"/>
      <c r="DE344" s="7"/>
      <c r="DN344" s="101"/>
      <c r="DO344" s="102"/>
      <c r="DT344" s="7"/>
      <c r="DU344" s="7"/>
      <c r="DV344" s="7"/>
      <c r="DW344" s="7"/>
      <c r="QT344" s="8">
        <v>1.5982115408626398</v>
      </c>
      <c r="QU344" s="171">
        <v>2.1316359336549042</v>
      </c>
      <c r="QV344" s="8">
        <v>3.7281114199999998</v>
      </c>
      <c r="QW344" s="171">
        <v>4.9778990557538281</v>
      </c>
      <c r="QX344" s="172">
        <v>0.33523344529059917</v>
      </c>
      <c r="QY344" s="79">
        <v>3.5207508845700404</v>
      </c>
      <c r="QZ344" s="8">
        <v>8.2127748700000005</v>
      </c>
      <c r="RA344" s="7">
        <v>8.4302840000000004E-2</v>
      </c>
      <c r="RB344" s="7">
        <v>0.22500000000000001</v>
      </c>
      <c r="RC344" s="13">
        <v>0</v>
      </c>
      <c r="RD344" s="14">
        <v>-1.191648</v>
      </c>
      <c r="RE344" s="14">
        <v>0.92516702175999999</v>
      </c>
      <c r="RF344" s="1">
        <v>322</v>
      </c>
      <c r="RG344" s="14">
        <v>0.78324202253032371</v>
      </c>
      <c r="RH344" s="14">
        <v>0.14192499922967627</v>
      </c>
      <c r="RI344" s="1">
        <v>165</v>
      </c>
      <c r="RM344" s="7">
        <v>5.7899438416413943E-2</v>
      </c>
      <c r="RN344" s="7">
        <v>5.0365743404290293E-2</v>
      </c>
      <c r="RO344" s="7">
        <v>3.3375930630215794E-2</v>
      </c>
      <c r="RP344" s="5">
        <v>20953</v>
      </c>
      <c r="RQ344" s="5">
        <v>24248.999999999996</v>
      </c>
      <c r="RR344" s="5">
        <v>27289.999999999996</v>
      </c>
      <c r="RS344" s="7">
        <v>0.11921844861823126</v>
      </c>
      <c r="RT344" s="7">
        <v>0.132867592668694</v>
      </c>
      <c r="RU344" s="7">
        <v>0.14119193100272656</v>
      </c>
      <c r="RV344" s="7">
        <v>0.17711788703464521</v>
      </c>
      <c r="RW344" s="7">
        <v>0.17456786163294236</v>
      </c>
    </row>
    <row r="345" spans="1:491" x14ac:dyDescent="0.2">
      <c r="A345" s="177"/>
      <c r="D345" s="70"/>
      <c r="E345" s="70"/>
      <c r="F345" s="70"/>
      <c r="G345" s="70"/>
      <c r="H345" s="70"/>
      <c r="I345" s="70"/>
      <c r="J345" s="70"/>
      <c r="P345" s="99"/>
      <c r="W345" s="78"/>
      <c r="X345" s="78"/>
      <c r="Y345" s="78"/>
      <c r="Z345" s="78"/>
      <c r="AA345" s="78"/>
      <c r="AB345" s="78"/>
      <c r="AC345" s="78"/>
      <c r="AD345" s="78"/>
      <c r="AE345" s="98"/>
      <c r="AF345" s="98"/>
      <c r="AG345" s="98"/>
      <c r="AH345" s="98"/>
      <c r="AI345" s="98"/>
      <c r="AJ345" s="98"/>
      <c r="AK345" s="98"/>
      <c r="AL345" s="98"/>
      <c r="AM345" s="98"/>
      <c r="AN345" s="98"/>
      <c r="AO345" s="98"/>
      <c r="AP345" s="98"/>
      <c r="AQ345" s="98"/>
      <c r="AR345" s="98"/>
      <c r="AS345" s="98"/>
      <c r="AT345" s="98"/>
      <c r="AU345" s="98"/>
      <c r="BD345" s="98"/>
      <c r="BE345" s="98"/>
      <c r="BF345" s="98"/>
      <c r="BG345" s="98"/>
      <c r="BH345" s="78"/>
      <c r="BI345" s="98"/>
      <c r="BJ345" s="98"/>
      <c r="BK345" s="98"/>
      <c r="BL345" s="78"/>
      <c r="BM345" s="98"/>
      <c r="BN345" s="98"/>
      <c r="BO345" s="98"/>
      <c r="BP345" s="98"/>
      <c r="BQ345" s="98"/>
      <c r="BR345" s="98"/>
      <c r="BS345" s="98"/>
      <c r="BT345" s="98"/>
      <c r="BU345" s="98"/>
      <c r="BV345" s="98"/>
      <c r="BW345" s="98"/>
      <c r="BX345" s="98"/>
      <c r="BY345" s="98"/>
      <c r="BZ345" s="98"/>
      <c r="CA345" s="98"/>
      <c r="CB345" s="98"/>
      <c r="CC345" s="98"/>
      <c r="CD345" s="98"/>
      <c r="CE345" s="78"/>
      <c r="CF345" s="98"/>
      <c r="CG345" s="98"/>
      <c r="CH345" s="175"/>
      <c r="CT345" s="77"/>
      <c r="CZ345" s="100"/>
      <c r="DD345" s="7"/>
      <c r="DE345" s="7"/>
      <c r="DN345" s="101"/>
      <c r="DO345" s="102"/>
      <c r="DT345" s="7"/>
      <c r="DU345" s="7"/>
      <c r="DV345" s="7"/>
      <c r="DW345" s="7"/>
      <c r="QT345" s="8"/>
      <c r="QU345" s="171">
        <v>0</v>
      </c>
      <c r="QV345" s="8">
        <v>0</v>
      </c>
      <c r="QW345" s="171">
        <v>0</v>
      </c>
      <c r="QX345" s="172"/>
      <c r="QY345" s="79">
        <v>3.4029754251745703</v>
      </c>
      <c r="QZ345" s="8">
        <v>6.18631697</v>
      </c>
      <c r="RA345" s="7">
        <v>8.7412149999999994E-2</v>
      </c>
      <c r="RB345" s="7">
        <v>0.23699999999999999</v>
      </c>
      <c r="RC345" s="13">
        <v>0</v>
      </c>
      <c r="RD345" s="14">
        <v>-1.194801</v>
      </c>
      <c r="RE345" s="14">
        <v>0.92477485161999995</v>
      </c>
      <c r="RF345" s="1">
        <v>323</v>
      </c>
      <c r="RG345" s="14">
        <v>0.85708828208717436</v>
      </c>
      <c r="RH345" s="14">
        <v>6.7686569532825591E-2</v>
      </c>
      <c r="RI345" s="1">
        <v>296</v>
      </c>
      <c r="RM345" s="7">
        <v>6.89449352726208E-2</v>
      </c>
      <c r="RN345" s="7">
        <v>6.8236010068877764E-2</v>
      </c>
      <c r="RO345" s="7">
        <v>6.3231671841271056E-2</v>
      </c>
      <c r="RP345" s="5">
        <v>16906</v>
      </c>
      <c r="RQ345" s="5">
        <v>17612</v>
      </c>
      <c r="RR345" s="5">
        <v>14665</v>
      </c>
      <c r="RS345" s="7">
        <v>9.5196265576521333E-2</v>
      </c>
      <c r="RT345" s="7">
        <v>9.7435755580758482E-2</v>
      </c>
      <c r="RU345" s="7">
        <v>7.9739656681764554E-2</v>
      </c>
      <c r="RV345" s="7">
        <v>0.16414120084914213</v>
      </c>
      <c r="RW345" s="7">
        <v>0.14297132852303562</v>
      </c>
    </row>
    <row r="346" spans="1:491" x14ac:dyDescent="0.2">
      <c r="A346" s="177"/>
      <c r="D346" s="70"/>
      <c r="E346" s="70"/>
      <c r="F346" s="70"/>
      <c r="G346" s="70"/>
      <c r="H346" s="70"/>
      <c r="I346" s="70"/>
      <c r="J346" s="70"/>
      <c r="P346" s="99"/>
      <c r="W346" s="78"/>
      <c r="X346" s="78"/>
      <c r="Y346" s="78"/>
      <c r="Z346" s="78"/>
      <c r="AA346" s="78"/>
      <c r="AB346" s="78"/>
      <c r="AC346" s="78"/>
      <c r="AD346" s="78"/>
      <c r="AE346" s="98"/>
      <c r="AF346" s="98"/>
      <c r="AG346" s="98"/>
      <c r="AH346" s="98"/>
      <c r="AI346" s="98"/>
      <c r="AJ346" s="98"/>
      <c r="AK346" s="98"/>
      <c r="AL346" s="98"/>
      <c r="AM346" s="98"/>
      <c r="AN346" s="98"/>
      <c r="AO346" s="98"/>
      <c r="AP346" s="98"/>
      <c r="AQ346" s="98"/>
      <c r="AR346" s="98"/>
      <c r="AS346" s="98"/>
      <c r="AT346" s="98"/>
      <c r="AU346" s="98"/>
      <c r="BD346" s="98"/>
      <c r="BE346" s="98"/>
      <c r="BF346" s="98"/>
      <c r="BG346" s="98"/>
      <c r="BH346" s="78"/>
      <c r="BI346" s="98"/>
      <c r="BJ346" s="98"/>
      <c r="BK346" s="98"/>
      <c r="BL346" s="78"/>
      <c r="BM346" s="98"/>
      <c r="BN346" s="98"/>
      <c r="BO346" s="98"/>
      <c r="BP346" s="98"/>
      <c r="BQ346" s="98"/>
      <c r="BR346" s="98"/>
      <c r="BS346" s="98"/>
      <c r="BT346" s="98"/>
      <c r="BU346" s="98"/>
      <c r="BV346" s="98"/>
      <c r="BW346" s="98"/>
      <c r="BX346" s="98"/>
      <c r="BY346" s="98"/>
      <c r="BZ346" s="98"/>
      <c r="CA346" s="98"/>
      <c r="CB346" s="98"/>
      <c r="CC346" s="98"/>
      <c r="CD346" s="98"/>
      <c r="CE346" s="78"/>
      <c r="CF346" s="98"/>
      <c r="CG346" s="98"/>
      <c r="CH346" s="175"/>
      <c r="CT346" s="77"/>
      <c r="CZ346" s="100"/>
      <c r="DD346" s="7"/>
      <c r="DE346" s="7"/>
      <c r="DN346" s="101"/>
      <c r="DO346" s="102"/>
      <c r="DT346" s="7"/>
      <c r="DU346" s="7"/>
      <c r="DV346" s="7"/>
      <c r="DW346" s="7"/>
      <c r="QU346" s="171">
        <v>0</v>
      </c>
      <c r="QV346" s="8">
        <v>0</v>
      </c>
      <c r="QW346" s="171">
        <v>0</v>
      </c>
      <c r="QX346" s="172"/>
      <c r="QY346" s="79">
        <v>3.2157333098792003</v>
      </c>
      <c r="QZ346" s="8">
        <v>16.1727922</v>
      </c>
      <c r="RA346" s="7">
        <v>0.10346639000000001</v>
      </c>
      <c r="RB346" s="7">
        <v>0</v>
      </c>
      <c r="RC346" s="13">
        <v>0</v>
      </c>
      <c r="RD346" s="14">
        <v>-2.1766429999999999</v>
      </c>
      <c r="RE346" s="14">
        <v>0.80265334365999996</v>
      </c>
      <c r="RF346" s="1">
        <v>378</v>
      </c>
      <c r="RG346" s="14">
        <v>0.74365897851910367</v>
      </c>
      <c r="RH346" s="14">
        <v>5.8994365140896288E-2</v>
      </c>
      <c r="RI346" s="1">
        <v>354</v>
      </c>
      <c r="RM346" s="7">
        <v>7.6962878446148533E-2</v>
      </c>
      <c r="RN346" s="7">
        <v>9.076352175681171E-2</v>
      </c>
      <c r="RO346" s="7">
        <v>8.109453263160124E-2</v>
      </c>
      <c r="RP346" s="5">
        <v>5981</v>
      </c>
      <c r="RQ346" s="5">
        <v>6106</v>
      </c>
      <c r="RR346" s="5">
        <v>4953</v>
      </c>
      <c r="RS346" s="7">
        <v>7.9350969830445511E-2</v>
      </c>
      <c r="RT346" s="7">
        <v>7.7597600650671006E-2</v>
      </c>
      <c r="RU346" s="7">
        <v>5.2449885103724336E-2</v>
      </c>
      <c r="RV346" s="7">
        <v>0.15631384827659406</v>
      </c>
      <c r="RW346" s="7">
        <v>0.13354441773532558</v>
      </c>
    </row>
    <row r="347" spans="1:491" x14ac:dyDescent="0.2">
      <c r="A347" s="177"/>
      <c r="D347" s="70"/>
      <c r="E347" s="70"/>
      <c r="F347" s="70"/>
      <c r="G347" s="70"/>
      <c r="H347" s="70"/>
      <c r="I347" s="70"/>
      <c r="J347" s="70"/>
      <c r="P347" s="99"/>
      <c r="W347" s="78"/>
      <c r="X347" s="78"/>
      <c r="Y347" s="78"/>
      <c r="Z347" s="78"/>
      <c r="AA347" s="78"/>
      <c r="AB347" s="78"/>
      <c r="AC347" s="78"/>
      <c r="AD347" s="78"/>
      <c r="AE347" s="98"/>
      <c r="AF347" s="98"/>
      <c r="AG347" s="98"/>
      <c r="AH347" s="98"/>
      <c r="AI347" s="98"/>
      <c r="AJ347" s="98"/>
      <c r="AK347" s="98"/>
      <c r="AL347" s="98"/>
      <c r="AM347" s="98"/>
      <c r="AN347" s="98"/>
      <c r="AO347" s="98"/>
      <c r="AP347" s="98"/>
      <c r="AQ347" s="98"/>
      <c r="AR347" s="98"/>
      <c r="AS347" s="98"/>
      <c r="AT347" s="98"/>
      <c r="AU347" s="98"/>
      <c r="BD347" s="98"/>
      <c r="BE347" s="98"/>
      <c r="BF347" s="98"/>
      <c r="BG347" s="98"/>
      <c r="BH347" s="78"/>
      <c r="BI347" s="98"/>
      <c r="BJ347" s="98"/>
      <c r="BK347" s="98"/>
      <c r="BL347" s="78"/>
      <c r="BM347" s="98"/>
      <c r="BN347" s="98"/>
      <c r="BO347" s="98"/>
      <c r="BP347" s="98"/>
      <c r="BQ347" s="98"/>
      <c r="BR347" s="98"/>
      <c r="BS347" s="98"/>
      <c r="BT347" s="98"/>
      <c r="BU347" s="98"/>
      <c r="BV347" s="98"/>
      <c r="BW347" s="98"/>
      <c r="BX347" s="98"/>
      <c r="BY347" s="98"/>
      <c r="BZ347" s="98"/>
      <c r="CA347" s="98"/>
      <c r="CB347" s="98"/>
      <c r="CC347" s="98"/>
      <c r="CD347" s="98"/>
      <c r="CE347" s="78"/>
      <c r="CF347" s="98"/>
      <c r="CG347" s="98"/>
      <c r="CH347" s="175"/>
      <c r="CT347" s="77"/>
      <c r="CZ347" s="100"/>
      <c r="DD347" s="7"/>
      <c r="DE347" s="7"/>
      <c r="DN347" s="101"/>
      <c r="DO347" s="102"/>
      <c r="DT347" s="7"/>
      <c r="DU347" s="7"/>
      <c r="DV347" s="7"/>
      <c r="DW347" s="7"/>
      <c r="QU347" s="171">
        <v>0</v>
      </c>
      <c r="QV347" s="8">
        <v>0</v>
      </c>
      <c r="QW347" s="171">
        <v>0</v>
      </c>
      <c r="QX347" s="172"/>
      <c r="QY347" s="79">
        <v>4.0850218081055001</v>
      </c>
      <c r="QZ347" s="8">
        <v>10.9640585</v>
      </c>
      <c r="RA347" s="7">
        <v>8.9949440000000006E-2</v>
      </c>
      <c r="RB347" s="7">
        <v>0.25800000000000001</v>
      </c>
      <c r="RC347" s="13">
        <v>0</v>
      </c>
      <c r="RD347" s="14">
        <v>-0.88526110000000002</v>
      </c>
      <c r="RE347" s="14">
        <v>0.96327542438199998</v>
      </c>
      <c r="RF347" s="1">
        <v>277</v>
      </c>
      <c r="RG347" s="14">
        <v>0.7633095367133349</v>
      </c>
      <c r="RH347" s="14">
        <v>0.19996588766866508</v>
      </c>
      <c r="RI347" s="1">
        <v>69</v>
      </c>
      <c r="RM347" s="7">
        <v>5.4905518708547117E-2</v>
      </c>
      <c r="RN347" s="7">
        <v>4.8213156706307395E-2</v>
      </c>
      <c r="RO347" s="7">
        <v>4.3837128252788106E-2</v>
      </c>
      <c r="RP347" s="5">
        <v>18118</v>
      </c>
      <c r="RQ347" s="5">
        <v>21036</v>
      </c>
      <c r="RR347" s="5">
        <v>21688</v>
      </c>
      <c r="RS347" s="7">
        <v>0.11336503566512326</v>
      </c>
      <c r="RT347" s="7">
        <v>0.12666566310401928</v>
      </c>
      <c r="RU347" s="7">
        <v>0.12597583643122676</v>
      </c>
      <c r="RV347" s="7">
        <v>0.16827055437367039</v>
      </c>
      <c r="RW347" s="7">
        <v>0.16981296468401486</v>
      </c>
    </row>
    <row r="348" spans="1:491" x14ac:dyDescent="0.2">
      <c r="A348" s="177"/>
      <c r="D348" s="70"/>
      <c r="E348" s="70"/>
      <c r="F348" s="70"/>
      <c r="G348" s="70"/>
      <c r="H348" s="70"/>
      <c r="I348" s="70"/>
      <c r="J348" s="70"/>
      <c r="P348" s="99"/>
      <c r="W348" s="78"/>
      <c r="X348" s="78"/>
      <c r="Y348" s="78"/>
      <c r="Z348" s="78"/>
      <c r="AA348" s="78"/>
      <c r="AB348" s="78"/>
      <c r="AC348" s="78"/>
      <c r="AD348" s="78"/>
      <c r="AE348" s="98"/>
      <c r="AF348" s="98"/>
      <c r="AG348" s="98"/>
      <c r="AH348" s="98"/>
      <c r="AI348" s="98"/>
      <c r="AJ348" s="98"/>
      <c r="AK348" s="98"/>
      <c r="AL348" s="98"/>
      <c r="AM348" s="98"/>
      <c r="AN348" s="98"/>
      <c r="AO348" s="98"/>
      <c r="AP348" s="98"/>
      <c r="AQ348" s="98"/>
      <c r="AR348" s="98"/>
      <c r="AS348" s="98"/>
      <c r="AT348" s="98"/>
      <c r="AU348" s="98"/>
      <c r="BD348" s="98"/>
      <c r="BE348" s="98"/>
      <c r="BF348" s="98"/>
      <c r="BG348" s="98"/>
      <c r="BH348" s="78"/>
      <c r="BI348" s="98"/>
      <c r="BJ348" s="98"/>
      <c r="BK348" s="98"/>
      <c r="BL348" s="78"/>
      <c r="BM348" s="98"/>
      <c r="BN348" s="98"/>
      <c r="BO348" s="98"/>
      <c r="BP348" s="98"/>
      <c r="BQ348" s="98"/>
      <c r="BR348" s="98"/>
      <c r="BS348" s="98"/>
      <c r="BT348" s="98"/>
      <c r="BU348" s="98"/>
      <c r="BV348" s="98"/>
      <c r="BW348" s="98"/>
      <c r="BX348" s="98"/>
      <c r="BY348" s="98"/>
      <c r="BZ348" s="98"/>
      <c r="CA348" s="98"/>
      <c r="CB348" s="98"/>
      <c r="CC348" s="98"/>
      <c r="CD348" s="98"/>
      <c r="CE348" s="78"/>
      <c r="CF348" s="98"/>
      <c r="CG348" s="98"/>
      <c r="CH348" s="175"/>
      <c r="CT348" s="77"/>
      <c r="CZ348" s="100"/>
      <c r="DD348" s="7"/>
      <c r="DE348" s="7"/>
      <c r="DN348" s="101"/>
      <c r="DO348" s="102"/>
      <c r="DT348" s="7"/>
      <c r="DU348" s="7"/>
      <c r="DV348" s="7"/>
      <c r="DW348" s="7"/>
      <c r="QT348" s="8"/>
      <c r="QU348" s="171">
        <v>0</v>
      </c>
      <c r="QV348" s="8">
        <v>0</v>
      </c>
      <c r="QW348" s="171">
        <v>0</v>
      </c>
      <c r="QX348" s="172"/>
      <c r="QY348" s="79">
        <v>2.9564423863346994</v>
      </c>
      <c r="QZ348" s="8">
        <v>17.002480899999998</v>
      </c>
      <c r="RA348" s="7">
        <v>6.9434510000000005E-2</v>
      </c>
      <c r="RB348" s="7">
        <v>0</v>
      </c>
      <c r="RC348" s="13">
        <v>0</v>
      </c>
      <c r="RD348" s="14">
        <v>-0.67697859999999999</v>
      </c>
      <c r="RE348" s="14">
        <v>0.98918160173199998</v>
      </c>
      <c r="RF348" s="1">
        <v>233</v>
      </c>
      <c r="RG348" s="14">
        <v>0.83644762665525951</v>
      </c>
      <c r="RH348" s="14">
        <v>0.15273397507674047</v>
      </c>
      <c r="RI348" s="1">
        <v>217</v>
      </c>
      <c r="RM348" s="7">
        <v>5.1980904973683136E-2</v>
      </c>
      <c r="RN348" s="7">
        <v>4.6159057038341687E-2</v>
      </c>
      <c r="RO348" s="7">
        <v>4.9046976638572402E-2</v>
      </c>
      <c r="RP348" s="5">
        <v>6753</v>
      </c>
      <c r="RQ348" s="5">
        <v>6803</v>
      </c>
      <c r="RR348" s="5">
        <v>7054</v>
      </c>
      <c r="RS348" s="7">
        <v>9.1843812477049244E-2</v>
      </c>
      <c r="RT348" s="7">
        <v>9.21690827801111E-2</v>
      </c>
      <c r="RU348" s="7">
        <v>9.4220417540438375E-2</v>
      </c>
      <c r="RV348" s="7">
        <v>0.14382471745073239</v>
      </c>
      <c r="RW348" s="7">
        <v>0.14326739417901077</v>
      </c>
    </row>
    <row r="349" spans="1:491" x14ac:dyDescent="0.2">
      <c r="A349" s="177"/>
      <c r="D349" s="70"/>
      <c r="E349" s="70"/>
      <c r="F349" s="70"/>
      <c r="G349" s="70"/>
      <c r="H349" s="70"/>
      <c r="I349" s="70"/>
      <c r="J349" s="70"/>
      <c r="P349" s="99"/>
      <c r="W349" s="78"/>
      <c r="X349" s="78"/>
      <c r="Y349" s="78"/>
      <c r="Z349" s="78"/>
      <c r="AA349" s="78"/>
      <c r="AB349" s="78"/>
      <c r="AC349" s="78"/>
      <c r="AD349" s="78"/>
      <c r="AE349" s="98"/>
      <c r="AF349" s="98"/>
      <c r="AG349" s="98"/>
      <c r="AH349" s="98"/>
      <c r="AI349" s="98"/>
      <c r="AJ349" s="98"/>
      <c r="AK349" s="98"/>
      <c r="AL349" s="98"/>
      <c r="AM349" s="98"/>
      <c r="AN349" s="98"/>
      <c r="AO349" s="98"/>
      <c r="AP349" s="98"/>
      <c r="AQ349" s="98"/>
      <c r="AR349" s="98"/>
      <c r="AS349" s="98"/>
      <c r="AT349" s="98"/>
      <c r="AU349" s="98"/>
      <c r="BD349" s="98"/>
      <c r="BE349" s="98"/>
      <c r="BF349" s="98"/>
      <c r="BG349" s="98"/>
      <c r="BH349" s="78"/>
      <c r="BI349" s="98"/>
      <c r="BJ349" s="98"/>
      <c r="BK349" s="98"/>
      <c r="BL349" s="78"/>
      <c r="BM349" s="98"/>
      <c r="BN349" s="98"/>
      <c r="BO349" s="98"/>
      <c r="BP349" s="98"/>
      <c r="BQ349" s="98"/>
      <c r="BR349" s="98"/>
      <c r="BS349" s="98"/>
      <c r="BT349" s="98"/>
      <c r="BU349" s="98"/>
      <c r="BV349" s="98"/>
      <c r="BW349" s="98"/>
      <c r="BX349" s="98"/>
      <c r="BY349" s="98"/>
      <c r="BZ349" s="98"/>
      <c r="CA349" s="98"/>
      <c r="CB349" s="98"/>
      <c r="CC349" s="98"/>
      <c r="CD349" s="98"/>
      <c r="CE349" s="78"/>
      <c r="CF349" s="98"/>
      <c r="CG349" s="98"/>
      <c r="CH349" s="175"/>
      <c r="CT349" s="77"/>
      <c r="CZ349" s="100"/>
      <c r="DD349" s="7"/>
      <c r="DE349" s="7"/>
      <c r="DN349" s="101"/>
      <c r="DO349" s="102"/>
      <c r="DT349" s="7"/>
      <c r="DU349" s="7"/>
      <c r="DV349" s="7"/>
      <c r="DW349" s="7"/>
      <c r="QT349" s="8"/>
      <c r="QU349" s="171">
        <v>0</v>
      </c>
      <c r="QV349" s="8">
        <v>0</v>
      </c>
      <c r="QW349" s="171">
        <v>0</v>
      </c>
      <c r="QX349" s="172"/>
      <c r="QY349" s="79">
        <v>3.5059409132311199</v>
      </c>
      <c r="QZ349" s="8">
        <v>6.8144269900000003</v>
      </c>
      <c r="RA349" s="7">
        <v>7.2880200000000006E-2</v>
      </c>
      <c r="RB349" s="7">
        <v>0.248</v>
      </c>
      <c r="RC349" s="13">
        <v>0</v>
      </c>
      <c r="RD349" s="14">
        <v>-1.2618959999999999</v>
      </c>
      <c r="RE349" s="14">
        <v>0.91642957552000004</v>
      </c>
      <c r="RF349" s="1">
        <v>332</v>
      </c>
      <c r="RG349" s="14">
        <v>0.8335055312972226</v>
      </c>
      <c r="RH349" s="14">
        <v>8.2924044222777438E-2</v>
      </c>
      <c r="RI349" s="1">
        <v>343</v>
      </c>
      <c r="RM349" s="7">
        <v>5.9664195867026058E-2</v>
      </c>
      <c r="RN349" s="7">
        <v>3.9974410722048839E-2</v>
      </c>
      <c r="RO349" s="7">
        <v>3.7655758359334289E-2</v>
      </c>
      <c r="RP349" s="5">
        <v>52332</v>
      </c>
      <c r="RQ349" s="5">
        <v>65901</v>
      </c>
      <c r="RR349" s="5">
        <v>66392</v>
      </c>
      <c r="RS349" s="7">
        <v>0.2938679245283019</v>
      </c>
      <c r="RT349" s="7">
        <v>0.23292251467672331</v>
      </c>
      <c r="RU349" s="7">
        <v>0.21897530953778768</v>
      </c>
      <c r="RV349" s="7">
        <v>0.35353212039532794</v>
      </c>
      <c r="RW349" s="7">
        <v>0.25663106789712198</v>
      </c>
    </row>
    <row r="350" spans="1:491" x14ac:dyDescent="0.2">
      <c r="A350" s="177"/>
      <c r="D350" s="70"/>
      <c r="E350" s="70"/>
      <c r="F350" s="70"/>
      <c r="G350" s="70"/>
      <c r="H350" s="70"/>
      <c r="I350" s="70"/>
      <c r="J350" s="70"/>
      <c r="P350" s="99"/>
      <c r="W350" s="78"/>
      <c r="X350" s="78"/>
      <c r="Y350" s="78"/>
      <c r="Z350" s="78"/>
      <c r="AA350" s="78"/>
      <c r="AB350" s="78"/>
      <c r="AC350" s="78"/>
      <c r="AD350" s="78"/>
      <c r="AE350" s="98"/>
      <c r="AF350" s="98"/>
      <c r="AG350" s="98"/>
      <c r="AH350" s="98"/>
      <c r="AI350" s="98"/>
      <c r="AJ350" s="98"/>
      <c r="AK350" s="98"/>
      <c r="AL350" s="98"/>
      <c r="AM350" s="98"/>
      <c r="AN350" s="98"/>
      <c r="AO350" s="98"/>
      <c r="AP350" s="98"/>
      <c r="AQ350" s="98"/>
      <c r="AR350" s="98"/>
      <c r="AS350" s="98"/>
      <c r="AT350" s="98"/>
      <c r="AU350" s="98"/>
      <c r="BD350" s="98"/>
      <c r="BE350" s="98"/>
      <c r="BF350" s="98"/>
      <c r="BG350" s="98"/>
      <c r="BH350" s="78"/>
      <c r="BI350" s="98"/>
      <c r="BJ350" s="98"/>
      <c r="BK350" s="98"/>
      <c r="BL350" s="78"/>
      <c r="BM350" s="98"/>
      <c r="BN350" s="98"/>
      <c r="BO350" s="98"/>
      <c r="BP350" s="98"/>
      <c r="BQ350" s="98"/>
      <c r="BR350" s="98"/>
      <c r="BS350" s="98"/>
      <c r="BT350" s="98"/>
      <c r="BU350" s="98"/>
      <c r="BV350" s="98"/>
      <c r="BW350" s="98"/>
      <c r="BX350" s="98"/>
      <c r="BY350" s="98"/>
      <c r="BZ350" s="98"/>
      <c r="CA350" s="98"/>
      <c r="CB350" s="98"/>
      <c r="CC350" s="98"/>
      <c r="CD350" s="98"/>
      <c r="CE350" s="78"/>
      <c r="CF350" s="98"/>
      <c r="CG350" s="98"/>
      <c r="CH350" s="175"/>
      <c r="CT350" s="77"/>
      <c r="CZ350" s="100"/>
      <c r="DD350" s="7"/>
      <c r="DE350" s="7"/>
      <c r="DN350" s="101"/>
      <c r="DO350" s="102"/>
      <c r="DT350" s="7"/>
      <c r="DU350" s="7"/>
      <c r="DV350" s="7"/>
      <c r="DW350" s="7"/>
      <c r="QU350" s="171">
        <v>0</v>
      </c>
      <c r="QV350" s="8">
        <v>0</v>
      </c>
      <c r="QW350" s="171">
        <v>0</v>
      </c>
      <c r="QX350" s="172"/>
      <c r="QY350" s="79">
        <v>2.4808172655823202</v>
      </c>
      <c r="QZ350" s="8">
        <v>6.3129458400000003</v>
      </c>
      <c r="RA350" s="7">
        <v>5.0002270000000001E-2</v>
      </c>
      <c r="RB350" s="7">
        <v>0.24</v>
      </c>
      <c r="RC350" s="13">
        <v>0</v>
      </c>
      <c r="RD350" s="14">
        <v>-0.35522749999999997</v>
      </c>
      <c r="RE350" s="14">
        <v>1.0292010035500001</v>
      </c>
      <c r="RF350" s="1">
        <v>180</v>
      </c>
      <c r="RG350" s="14">
        <v>0.80416769500723384</v>
      </c>
      <c r="RH350" s="14">
        <v>0.22503330854276626</v>
      </c>
      <c r="RI350" s="1">
        <v>172</v>
      </c>
      <c r="RM350" s="7">
        <v>9.884387417814311E-2</v>
      </c>
      <c r="RN350" s="7">
        <v>0.1075972864423369</v>
      </c>
      <c r="RO350" s="7">
        <v>9.1946840156654608E-2</v>
      </c>
      <c r="RP350" s="5">
        <v>74202</v>
      </c>
      <c r="RQ350" s="5">
        <v>79037</v>
      </c>
      <c r="RR350" s="5">
        <v>88425</v>
      </c>
      <c r="RS350" s="7">
        <v>0.38144441188717365</v>
      </c>
      <c r="RT350" s="7">
        <v>0.38107934793614362</v>
      </c>
      <c r="RU350" s="7">
        <v>0.37847497164380339</v>
      </c>
      <c r="RV350" s="7">
        <v>0.48028828606531676</v>
      </c>
      <c r="RW350" s="7">
        <v>0.470421811800458</v>
      </c>
    </row>
    <row r="351" spans="1:491" x14ac:dyDescent="0.2">
      <c r="A351" s="177"/>
      <c r="D351" s="70"/>
      <c r="E351" s="70"/>
      <c r="F351" s="70"/>
      <c r="G351" s="70"/>
      <c r="H351" s="70"/>
      <c r="I351" s="70"/>
      <c r="J351" s="70"/>
      <c r="P351" s="99"/>
      <c r="W351" s="78"/>
      <c r="X351" s="78"/>
      <c r="Y351" s="78"/>
      <c r="Z351" s="78"/>
      <c r="AA351" s="78"/>
      <c r="AB351" s="78"/>
      <c r="AC351" s="78"/>
      <c r="AD351" s="78"/>
      <c r="AE351" s="98"/>
      <c r="AF351" s="98"/>
      <c r="AG351" s="98"/>
      <c r="AH351" s="98"/>
      <c r="AI351" s="98"/>
      <c r="AJ351" s="98"/>
      <c r="AK351" s="98"/>
      <c r="AL351" s="98"/>
      <c r="AM351" s="98"/>
      <c r="AN351" s="98"/>
      <c r="AO351" s="98"/>
      <c r="AP351" s="98"/>
      <c r="AQ351" s="98"/>
      <c r="AR351" s="98"/>
      <c r="AS351" s="98"/>
      <c r="AT351" s="98"/>
      <c r="AU351" s="98"/>
      <c r="BD351" s="98"/>
      <c r="BE351" s="98"/>
      <c r="BF351" s="98"/>
      <c r="BG351" s="98"/>
      <c r="BH351" s="78"/>
      <c r="BI351" s="98"/>
      <c r="BJ351" s="98"/>
      <c r="BK351" s="98"/>
      <c r="BL351" s="78"/>
      <c r="BM351" s="98"/>
      <c r="BN351" s="98"/>
      <c r="BO351" s="98"/>
      <c r="BP351" s="98"/>
      <c r="BQ351" s="98"/>
      <c r="BR351" s="98"/>
      <c r="BS351" s="98"/>
      <c r="BT351" s="98"/>
      <c r="BU351" s="98"/>
      <c r="BV351" s="98"/>
      <c r="BW351" s="98"/>
      <c r="BX351" s="98"/>
      <c r="BY351" s="98"/>
      <c r="BZ351" s="98"/>
      <c r="CA351" s="98"/>
      <c r="CB351" s="98"/>
      <c r="CC351" s="98"/>
      <c r="CD351" s="98"/>
      <c r="CE351" s="78"/>
      <c r="CF351" s="98"/>
      <c r="CG351" s="98"/>
      <c r="CH351" s="175"/>
      <c r="CT351" s="77"/>
      <c r="CZ351" s="100"/>
      <c r="DD351" s="7"/>
      <c r="DE351" s="7"/>
      <c r="DN351" s="101"/>
      <c r="DO351" s="102"/>
      <c r="DT351" s="7"/>
      <c r="DU351" s="7"/>
      <c r="DV351" s="7"/>
      <c r="DW351" s="7"/>
      <c r="QT351" s="8">
        <v>6.1989348020308803</v>
      </c>
      <c r="QU351" s="171">
        <v>8.5714556660559058</v>
      </c>
      <c r="QV351" s="8">
        <v>3.1607350900000002</v>
      </c>
      <c r="QW351" s="171">
        <v>4.2591591979511341</v>
      </c>
      <c r="QX351" s="172">
        <v>0.34752172411612436</v>
      </c>
      <c r="QY351" s="79">
        <v>17.954051254819682</v>
      </c>
      <c r="QZ351" s="8">
        <v>9.1544759899999999</v>
      </c>
      <c r="RA351" s="7">
        <v>8.2428479999999998E-2</v>
      </c>
      <c r="RB351" s="7">
        <v>0.255</v>
      </c>
      <c r="RC351" s="13">
        <v>0</v>
      </c>
      <c r="RD351" s="14">
        <v>-1.183549</v>
      </c>
      <c r="RE351" s="14">
        <v>0.92617437538000003</v>
      </c>
      <c r="RF351" s="1">
        <v>321</v>
      </c>
      <c r="RG351" s="14">
        <v>0.91047099373997831</v>
      </c>
      <c r="RH351" s="14">
        <v>1.5703381640021719E-2</v>
      </c>
      <c r="RI351" s="1">
        <v>353</v>
      </c>
      <c r="RJ351" s="1">
        <v>93</v>
      </c>
      <c r="RM351" s="7">
        <v>5.9967637242913749E-2</v>
      </c>
      <c r="RN351" s="7">
        <v>6.1062118487119656E-2</v>
      </c>
      <c r="RO351" s="7">
        <v>4.8874179737911791E-2</v>
      </c>
      <c r="RP351" s="5">
        <v>113353</v>
      </c>
      <c r="RQ351" s="5">
        <v>135709</v>
      </c>
      <c r="RR351" s="5">
        <v>169071</v>
      </c>
      <c r="RS351" s="7">
        <v>0.17369392064382272</v>
      </c>
      <c r="RT351" s="7">
        <v>0.18146674778864605</v>
      </c>
      <c r="RU351" s="7">
        <v>0.19674769500389258</v>
      </c>
      <c r="RV351" s="7">
        <v>0.23366155788673648</v>
      </c>
      <c r="RW351" s="7">
        <v>0.24562187474180436</v>
      </c>
    </row>
    <row r="352" spans="1:491" x14ac:dyDescent="0.2">
      <c r="A352" s="177"/>
      <c r="D352" s="70"/>
      <c r="E352" s="70"/>
      <c r="F352" s="70"/>
      <c r="G352" s="70"/>
      <c r="H352" s="70"/>
      <c r="I352" s="70"/>
      <c r="J352" s="70"/>
      <c r="P352" s="99"/>
      <c r="W352" s="78"/>
      <c r="X352" s="78"/>
      <c r="Y352" s="78"/>
      <c r="Z352" s="78"/>
      <c r="AA352" s="78"/>
      <c r="AB352" s="78"/>
      <c r="AC352" s="78"/>
      <c r="AD352" s="78"/>
      <c r="AE352" s="98"/>
      <c r="AF352" s="98"/>
      <c r="AG352" s="98"/>
      <c r="AH352" s="98"/>
      <c r="AI352" s="98"/>
      <c r="AJ352" s="98"/>
      <c r="AK352" s="98"/>
      <c r="AL352" s="98"/>
      <c r="AM352" s="98"/>
      <c r="AN352" s="98"/>
      <c r="AO352" s="98"/>
      <c r="AP352" s="98"/>
      <c r="AQ352" s="98"/>
      <c r="AR352" s="98"/>
      <c r="AS352" s="98"/>
      <c r="AT352" s="98"/>
      <c r="AU352" s="98"/>
      <c r="BD352" s="98"/>
      <c r="BE352" s="98"/>
      <c r="BF352" s="98"/>
      <c r="BG352" s="98"/>
      <c r="BH352" s="78"/>
      <c r="BI352" s="98"/>
      <c r="BJ352" s="98"/>
      <c r="BK352" s="98"/>
      <c r="BL352" s="78"/>
      <c r="BM352" s="98"/>
      <c r="BN352" s="98"/>
      <c r="BO352" s="98"/>
      <c r="BP352" s="98"/>
      <c r="BQ352" s="98"/>
      <c r="BR352" s="98"/>
      <c r="BS352" s="98"/>
      <c r="BT352" s="98"/>
      <c r="BU352" s="98"/>
      <c r="BV352" s="98"/>
      <c r="BW352" s="98"/>
      <c r="BX352" s="98"/>
      <c r="BY352" s="98"/>
      <c r="BZ352" s="98"/>
      <c r="CA352" s="98"/>
      <c r="CB352" s="98"/>
      <c r="CC352" s="98"/>
      <c r="CD352" s="98"/>
      <c r="CE352" s="78"/>
      <c r="CF352" s="98"/>
      <c r="CG352" s="98"/>
      <c r="CH352" s="175"/>
      <c r="CT352" s="77"/>
      <c r="CZ352" s="100"/>
      <c r="DD352" s="7"/>
      <c r="DE352" s="7"/>
      <c r="DN352" s="101"/>
      <c r="DO352" s="102"/>
      <c r="DT352" s="7"/>
      <c r="DU352" s="7"/>
      <c r="DV352" s="7"/>
      <c r="DW352" s="7"/>
      <c r="QT352" s="8">
        <v>8.3379108146037595</v>
      </c>
      <c r="QU352" s="171">
        <v>15.277777777777779</v>
      </c>
      <c r="QV352" s="8">
        <v>9.7868776200000003</v>
      </c>
      <c r="QW352" s="171">
        <v>17.688755097577605</v>
      </c>
      <c r="QX352" s="172">
        <v>0.80739514525344647</v>
      </c>
      <c r="QY352" s="79">
        <v>16.150084910303597</v>
      </c>
      <c r="QZ352" s="8">
        <v>18.956655699999999</v>
      </c>
      <c r="RA352" s="7">
        <v>0.13117153000000001</v>
      </c>
      <c r="RB352" s="7">
        <v>0.32700000000000001</v>
      </c>
      <c r="RC352" s="13">
        <v>0</v>
      </c>
      <c r="RD352" s="14">
        <v>-0.35242380000000001</v>
      </c>
      <c r="RE352" s="14">
        <v>1.029549727756</v>
      </c>
      <c r="RF352" s="1">
        <v>179</v>
      </c>
      <c r="RG352" s="14">
        <v>0.91016677759024178</v>
      </c>
      <c r="RH352" s="14">
        <v>0.11938295016575817</v>
      </c>
      <c r="RI352" s="1">
        <v>245</v>
      </c>
      <c r="RJ352" s="1">
        <v>50</v>
      </c>
      <c r="RM352" s="7">
        <v>0.20478764092136775</v>
      </c>
      <c r="RN352" s="7">
        <v>0.2040427196577175</v>
      </c>
      <c r="RO352" s="7">
        <v>0.1743680197637946</v>
      </c>
      <c r="RP352" s="5">
        <v>69123</v>
      </c>
      <c r="RQ352" s="5">
        <v>74833</v>
      </c>
      <c r="RR352" s="5">
        <v>76207</v>
      </c>
      <c r="RS352" s="7">
        <v>0.19227056902608836</v>
      </c>
      <c r="RT352" s="7">
        <v>0.20471568557719139</v>
      </c>
      <c r="RU352" s="7">
        <v>0.2055321363939166</v>
      </c>
      <c r="RV352" s="7">
        <v>0.39705820994745611</v>
      </c>
      <c r="RW352" s="7">
        <v>0.37990015615771122</v>
      </c>
    </row>
    <row r="353" spans="1:491" x14ac:dyDescent="0.2">
      <c r="A353" s="177"/>
      <c r="D353" s="70"/>
      <c r="E353" s="70"/>
      <c r="F353" s="70"/>
      <c r="G353" s="70"/>
      <c r="H353" s="70"/>
      <c r="I353" s="70"/>
      <c r="J353" s="70"/>
      <c r="P353" s="99"/>
      <c r="W353" s="78"/>
      <c r="X353" s="78"/>
      <c r="Y353" s="78"/>
      <c r="Z353" s="78"/>
      <c r="AA353" s="78"/>
      <c r="AB353" s="78"/>
      <c r="AC353" s="78"/>
      <c r="AD353" s="78"/>
      <c r="AE353" s="98"/>
      <c r="AF353" s="98"/>
      <c r="AG353" s="98"/>
      <c r="AH353" s="98"/>
      <c r="AI353" s="98"/>
      <c r="AJ353" s="98"/>
      <c r="AK353" s="98"/>
      <c r="AL353" s="98"/>
      <c r="AM353" s="98"/>
      <c r="AN353" s="98"/>
      <c r="AO353" s="98"/>
      <c r="AP353" s="98"/>
      <c r="AQ353" s="98"/>
      <c r="AR353" s="98"/>
      <c r="AS353" s="98"/>
      <c r="AT353" s="98"/>
      <c r="AU353" s="98"/>
      <c r="BD353" s="98"/>
      <c r="BE353" s="98"/>
      <c r="BF353" s="98"/>
      <c r="BG353" s="98"/>
      <c r="BH353" s="78"/>
      <c r="BI353" s="98"/>
      <c r="BJ353" s="98"/>
      <c r="BK353" s="98"/>
      <c r="BL353" s="78"/>
      <c r="BM353" s="98"/>
      <c r="BN353" s="98"/>
      <c r="BO353" s="98"/>
      <c r="BP353" s="98"/>
      <c r="BQ353" s="98"/>
      <c r="BR353" s="98"/>
      <c r="BS353" s="98"/>
      <c r="BT353" s="98"/>
      <c r="BU353" s="98"/>
      <c r="BV353" s="98"/>
      <c r="BW353" s="98"/>
      <c r="BX353" s="98"/>
      <c r="BY353" s="98"/>
      <c r="BZ353" s="98"/>
      <c r="CA353" s="98"/>
      <c r="CB353" s="98"/>
      <c r="CC353" s="98"/>
      <c r="CD353" s="98"/>
      <c r="CE353" s="78"/>
      <c r="CF353" s="98"/>
      <c r="CG353" s="98"/>
      <c r="CH353" s="175"/>
      <c r="CT353" s="77"/>
      <c r="CZ353" s="100"/>
      <c r="DD353" s="7"/>
      <c r="DE353" s="7"/>
      <c r="DN353" s="101"/>
      <c r="DO353" s="102"/>
      <c r="DT353" s="7"/>
      <c r="DU353" s="7"/>
      <c r="DV353" s="7"/>
      <c r="DW353" s="7"/>
      <c r="QT353" s="8">
        <v>2.4464992589575201</v>
      </c>
      <c r="QU353" s="171">
        <v>3.0306530293059573</v>
      </c>
      <c r="QV353" s="8">
        <v>1.9229584399999999</v>
      </c>
      <c r="QW353" s="171">
        <v>2.4019898371801465</v>
      </c>
      <c r="QX353" s="172">
        <v>0.24911167460288253</v>
      </c>
      <c r="QY353" s="79">
        <v>17.266264715138398</v>
      </c>
      <c r="QZ353" s="8">
        <v>13.5713548</v>
      </c>
      <c r="RA353" s="7">
        <v>9.1295119999999993E-2</v>
      </c>
      <c r="RB353" s="7">
        <v>0.254</v>
      </c>
      <c r="RC353" s="13">
        <v>0</v>
      </c>
      <c r="RD353" s="14">
        <v>-1.9306859999999999</v>
      </c>
      <c r="RE353" s="14">
        <v>0.83324547532000004</v>
      </c>
      <c r="RF353" s="1">
        <v>370</v>
      </c>
      <c r="RG353" s="14">
        <v>0.80061599959690311</v>
      </c>
      <c r="RH353" s="14">
        <v>3.2629475723096935E-2</v>
      </c>
      <c r="RI353" s="1">
        <v>346</v>
      </c>
      <c r="RJ353" s="1">
        <v>91</v>
      </c>
      <c r="RM353" s="7">
        <v>0.12893884587406454</v>
      </c>
      <c r="RN353" s="7">
        <v>0.14213294970669146</v>
      </c>
      <c r="RO353" s="7">
        <v>0.11981743426471685</v>
      </c>
      <c r="RP353" s="5">
        <v>72797</v>
      </c>
      <c r="RQ353" s="5">
        <v>82621</v>
      </c>
      <c r="RR353" s="5">
        <v>87116</v>
      </c>
      <c r="RS353" s="7">
        <v>0.14508186103056211</v>
      </c>
      <c r="RT353" s="7">
        <v>0.14894556756191568</v>
      </c>
      <c r="RU353" s="7">
        <v>0.15106759683631338</v>
      </c>
      <c r="RV353" s="7">
        <v>0.27402070690462665</v>
      </c>
      <c r="RW353" s="7">
        <v>0.27088503110103024</v>
      </c>
    </row>
    <row r="354" spans="1:491" x14ac:dyDescent="0.2">
      <c r="A354" s="177"/>
      <c r="D354" s="70"/>
      <c r="E354" s="70"/>
      <c r="F354" s="70"/>
      <c r="G354" s="70"/>
      <c r="H354" s="70"/>
      <c r="I354" s="70"/>
      <c r="J354" s="70"/>
      <c r="P354" s="99"/>
      <c r="W354" s="78"/>
      <c r="X354" s="78"/>
      <c r="Y354" s="78"/>
      <c r="Z354" s="78"/>
      <c r="AA354" s="78"/>
      <c r="AB354" s="78"/>
      <c r="AC354" s="78"/>
      <c r="AD354" s="78"/>
      <c r="AE354" s="98"/>
      <c r="AF354" s="98"/>
      <c r="AG354" s="98"/>
      <c r="AH354" s="98"/>
      <c r="AI354" s="98"/>
      <c r="AJ354" s="98"/>
      <c r="AK354" s="98"/>
      <c r="AL354" s="98"/>
      <c r="AM354" s="98"/>
      <c r="AN354" s="98"/>
      <c r="AO354" s="98"/>
      <c r="AP354" s="98"/>
      <c r="AQ354" s="98"/>
      <c r="AR354" s="98"/>
      <c r="AS354" s="98"/>
      <c r="AT354" s="98"/>
      <c r="AU354" s="98"/>
      <c r="BD354" s="98"/>
      <c r="BE354" s="98"/>
      <c r="BF354" s="98"/>
      <c r="BG354" s="98"/>
      <c r="BH354" s="78"/>
      <c r="BI354" s="98"/>
      <c r="BJ354" s="98"/>
      <c r="BK354" s="98"/>
      <c r="BL354" s="78"/>
      <c r="BM354" s="98"/>
      <c r="BN354" s="98"/>
      <c r="BO354" s="98"/>
      <c r="BP354" s="98"/>
      <c r="BQ354" s="98"/>
      <c r="BR354" s="98"/>
      <c r="BS354" s="98"/>
      <c r="BT354" s="98"/>
      <c r="BU354" s="98"/>
      <c r="BV354" s="98"/>
      <c r="BW354" s="98"/>
      <c r="BX354" s="98"/>
      <c r="BY354" s="98"/>
      <c r="BZ354" s="98"/>
      <c r="CA354" s="98"/>
      <c r="CB354" s="98"/>
      <c r="CC354" s="98"/>
      <c r="CD354" s="98"/>
      <c r="CE354" s="78"/>
      <c r="CF354" s="98"/>
      <c r="CG354" s="98"/>
      <c r="CH354" s="175"/>
      <c r="CT354" s="77"/>
      <c r="CZ354" s="100"/>
      <c r="DD354" s="7"/>
      <c r="DE354" s="7"/>
      <c r="DN354" s="101"/>
      <c r="DO354" s="102"/>
      <c r="DT354" s="7"/>
      <c r="DU354" s="7"/>
      <c r="DV354" s="7"/>
      <c r="DW354" s="7"/>
      <c r="QT354" s="8">
        <v>61.691962356918758</v>
      </c>
      <c r="QU354" s="171">
        <v>79.395812213071835</v>
      </c>
      <c r="QV354" s="8">
        <v>3.22583164</v>
      </c>
      <c r="QW354" s="171">
        <v>4.0162875735210015</v>
      </c>
      <c r="QX354" s="172">
        <v>0.24503942602565632</v>
      </c>
      <c r="QY354" s="79">
        <v>246.33840888643263</v>
      </c>
      <c r="QZ354" s="8">
        <v>12.8808714</v>
      </c>
      <c r="RA354" s="7">
        <v>0.1011055</v>
      </c>
      <c r="RB354" s="7">
        <v>0.28799999999999998</v>
      </c>
      <c r="RC354" s="13">
        <v>0</v>
      </c>
      <c r="RD354" s="14">
        <v>-1.0918049999999999</v>
      </c>
      <c r="RE354" s="14">
        <v>0.93758549410000003</v>
      </c>
      <c r="RF354" s="1">
        <v>309</v>
      </c>
      <c r="RG354" s="14">
        <v>0.87662038194678893</v>
      </c>
      <c r="RH354" s="14">
        <v>6.0965112153211098E-2</v>
      </c>
      <c r="RI354" s="1">
        <v>336</v>
      </c>
      <c r="RJ354" s="1">
        <v>85</v>
      </c>
      <c r="RM354" s="7">
        <v>0.19109893497971719</v>
      </c>
      <c r="RN354" s="7">
        <v>0.18659268109239674</v>
      </c>
      <c r="RO354" s="7">
        <v>0.16975834201683479</v>
      </c>
      <c r="RP354" s="5">
        <v>2788738</v>
      </c>
      <c r="RQ354" s="5">
        <v>2955592</v>
      </c>
      <c r="RR354" s="5">
        <v>3171994</v>
      </c>
      <c r="RS354" s="7">
        <v>0.37334387558783089</v>
      </c>
      <c r="RT354" s="7">
        <v>0.37335438015501649</v>
      </c>
      <c r="RU354" s="7">
        <v>0.39517954789978865</v>
      </c>
      <c r="RV354" s="7">
        <v>0.56444281056754808</v>
      </c>
      <c r="RW354" s="7">
        <v>0.56493788991662341</v>
      </c>
    </row>
    <row r="355" spans="1:491" x14ac:dyDescent="0.2">
      <c r="A355" s="177"/>
      <c r="D355" s="70"/>
      <c r="E355" s="70"/>
      <c r="F355" s="70"/>
      <c r="G355" s="70"/>
      <c r="H355" s="70"/>
      <c r="I355" s="70"/>
      <c r="J355" s="70"/>
      <c r="P355" s="99"/>
      <c r="W355" s="78"/>
      <c r="X355" s="78"/>
      <c r="Y355" s="78"/>
      <c r="Z355" s="78"/>
      <c r="AA355" s="78"/>
      <c r="AB355" s="78"/>
      <c r="AC355" s="78"/>
      <c r="AD355" s="78"/>
      <c r="AE355" s="98"/>
      <c r="AF355" s="98"/>
      <c r="AG355" s="98"/>
      <c r="AH355" s="98"/>
      <c r="AI355" s="98"/>
      <c r="AJ355" s="98"/>
      <c r="AK355" s="98"/>
      <c r="AL355" s="98"/>
      <c r="AM355" s="98"/>
      <c r="AN355" s="98"/>
      <c r="AO355" s="98"/>
      <c r="AP355" s="98"/>
      <c r="AQ355" s="98"/>
      <c r="AR355" s="98"/>
      <c r="AS355" s="98"/>
      <c r="AT355" s="98"/>
      <c r="AU355" s="98"/>
      <c r="BD355" s="98"/>
      <c r="BE355" s="98"/>
      <c r="BF355" s="98"/>
      <c r="BG355" s="98"/>
      <c r="BH355" s="78"/>
      <c r="BI355" s="98"/>
      <c r="BJ355" s="98"/>
      <c r="BK355" s="98"/>
      <c r="BL355" s="78"/>
      <c r="BM355" s="98"/>
      <c r="BN355" s="98"/>
      <c r="BO355" s="98"/>
      <c r="BP355" s="98"/>
      <c r="BQ355" s="98"/>
      <c r="BR355" s="98"/>
      <c r="BS355" s="98"/>
      <c r="BT355" s="98"/>
      <c r="BU355" s="98"/>
      <c r="BV355" s="98"/>
      <c r="BW355" s="98"/>
      <c r="BX355" s="98"/>
      <c r="BY355" s="98"/>
      <c r="BZ355" s="98"/>
      <c r="CA355" s="98"/>
      <c r="CB355" s="98"/>
      <c r="CC355" s="98"/>
      <c r="CD355" s="98"/>
      <c r="CE355" s="78"/>
      <c r="CF355" s="98"/>
      <c r="CG355" s="98"/>
      <c r="CH355" s="175"/>
      <c r="CT355" s="77"/>
      <c r="CZ355" s="100"/>
      <c r="DD355" s="7"/>
      <c r="DE355" s="7"/>
      <c r="DN355" s="101"/>
      <c r="DO355" s="102"/>
      <c r="DT355" s="7"/>
      <c r="DU355" s="7"/>
      <c r="DV355" s="7"/>
      <c r="DW355" s="7"/>
      <c r="QT355" s="8"/>
      <c r="QU355" s="171">
        <v>0</v>
      </c>
      <c r="QV355" s="8">
        <v>0</v>
      </c>
      <c r="QW355" s="171">
        <v>0</v>
      </c>
      <c r="QX355" s="172"/>
      <c r="QY355" s="79">
        <v>5.7019893750649198</v>
      </c>
      <c r="QZ355" s="8">
        <v>6.6714591299999997</v>
      </c>
      <c r="RA355" s="7">
        <v>6.4505649999999998E-2</v>
      </c>
      <c r="RB355" s="7">
        <v>0.23</v>
      </c>
      <c r="RC355" s="13">
        <v>0</v>
      </c>
      <c r="RD355" s="14">
        <v>-0.86443499999999995</v>
      </c>
      <c r="RE355" s="14">
        <v>0.96586577470000001</v>
      </c>
      <c r="RF355" s="1">
        <v>272</v>
      </c>
      <c r="RG355" s="14">
        <v>0.85222360016445253</v>
      </c>
      <c r="RH355" s="14">
        <v>0.11364217453554748</v>
      </c>
      <c r="RI355" s="1">
        <v>328</v>
      </c>
      <c r="RJ355" s="1">
        <v>80</v>
      </c>
      <c r="RM355" s="7">
        <v>5.9453095060408641E-2</v>
      </c>
      <c r="RN355" s="7">
        <v>4.864080270117746E-2</v>
      </c>
      <c r="RO355" s="7">
        <v>5.5240107959464275E-2</v>
      </c>
      <c r="RP355" s="5">
        <v>75123</v>
      </c>
      <c r="RQ355" s="5">
        <v>81353</v>
      </c>
      <c r="RR355" s="5">
        <v>89395</v>
      </c>
      <c r="RS355" s="7">
        <v>0.18940226708888844</v>
      </c>
      <c r="RT355" s="7">
        <v>0.19453690684572489</v>
      </c>
      <c r="RU355" s="7">
        <v>0.18968231739403507</v>
      </c>
      <c r="RV355" s="7">
        <v>0.24885536214929707</v>
      </c>
      <c r="RW355" s="7">
        <v>0.24492242535349934</v>
      </c>
    </row>
    <row r="356" spans="1:491" x14ac:dyDescent="0.2">
      <c r="A356" s="177"/>
      <c r="D356" s="70"/>
      <c r="E356" s="70"/>
      <c r="F356" s="70"/>
      <c r="G356" s="70"/>
      <c r="H356" s="70"/>
      <c r="I356" s="70"/>
      <c r="J356" s="70"/>
      <c r="P356" s="99"/>
      <c r="W356" s="78"/>
      <c r="X356" s="78"/>
      <c r="Y356" s="78"/>
      <c r="Z356" s="78"/>
      <c r="AA356" s="78"/>
      <c r="AB356" s="78"/>
      <c r="AC356" s="78"/>
      <c r="AD356" s="78"/>
      <c r="AE356" s="98"/>
      <c r="AF356" s="98"/>
      <c r="AG356" s="98"/>
      <c r="AH356" s="98"/>
      <c r="AI356" s="98"/>
      <c r="AJ356" s="98"/>
      <c r="AK356" s="98"/>
      <c r="AL356" s="98"/>
      <c r="AM356" s="98"/>
      <c r="AN356" s="98"/>
      <c r="AO356" s="98"/>
      <c r="AP356" s="98"/>
      <c r="AQ356" s="98"/>
      <c r="AR356" s="98"/>
      <c r="AS356" s="98"/>
      <c r="AT356" s="98"/>
      <c r="AU356" s="98"/>
      <c r="BD356" s="98"/>
      <c r="BE356" s="98"/>
      <c r="BF356" s="98"/>
      <c r="BG356" s="98"/>
      <c r="BH356" s="78"/>
      <c r="BI356" s="98"/>
      <c r="BJ356" s="98"/>
      <c r="BK356" s="98"/>
      <c r="BL356" s="78"/>
      <c r="BM356" s="98"/>
      <c r="BN356" s="98"/>
      <c r="BO356" s="98"/>
      <c r="BP356" s="98"/>
      <c r="BQ356" s="98"/>
      <c r="BR356" s="98"/>
      <c r="BS356" s="98"/>
      <c r="BT356" s="98"/>
      <c r="BU356" s="98"/>
      <c r="BV356" s="98"/>
      <c r="BW356" s="98"/>
      <c r="BX356" s="98"/>
      <c r="BY356" s="98"/>
      <c r="BZ356" s="98"/>
      <c r="CA356" s="98"/>
      <c r="CB356" s="98"/>
      <c r="CC356" s="98"/>
      <c r="CD356" s="98"/>
      <c r="CE356" s="78"/>
      <c r="CF356" s="98"/>
      <c r="CG356" s="98"/>
      <c r="CH356" s="175"/>
      <c r="CT356" s="77"/>
      <c r="CZ356" s="100"/>
      <c r="DD356" s="7"/>
      <c r="DE356" s="7"/>
      <c r="DN356" s="101"/>
      <c r="DO356" s="102"/>
      <c r="DT356" s="7"/>
      <c r="DU356" s="7"/>
      <c r="DV356" s="7"/>
      <c r="DW356" s="7"/>
      <c r="QU356" s="171">
        <v>0</v>
      </c>
      <c r="QV356" s="8">
        <v>0</v>
      </c>
      <c r="QW356" s="171">
        <v>0</v>
      </c>
      <c r="QX356" s="172"/>
      <c r="QY356" s="79">
        <v>2.4060880659381301</v>
      </c>
      <c r="QZ356" s="8">
        <v>9.0796118700000008</v>
      </c>
      <c r="RA356" s="7">
        <v>0.10410716</v>
      </c>
      <c r="RB356" s="7">
        <v>0.26600000000000001</v>
      </c>
      <c r="RC356" s="13">
        <v>0</v>
      </c>
      <c r="RD356" s="14">
        <v>-0.19647700000000001</v>
      </c>
      <c r="RE356" s="14">
        <v>1.0489463907400001</v>
      </c>
      <c r="RF356" s="1">
        <v>151</v>
      </c>
      <c r="RG356" s="14">
        <v>0.85964574780889802</v>
      </c>
      <c r="RH356" s="14">
        <v>0.18930064293110205</v>
      </c>
      <c r="RI356" s="1">
        <v>320</v>
      </c>
      <c r="RM356" s="7">
        <v>0.15458598407053048</v>
      </c>
      <c r="RN356" s="7">
        <v>0.14488698929028784</v>
      </c>
      <c r="RO356" s="7">
        <v>0.13220086232048497</v>
      </c>
      <c r="RP356" s="5">
        <v>16296</v>
      </c>
      <c r="RQ356" s="5">
        <v>16745</v>
      </c>
      <c r="RR356" s="5">
        <v>20164</v>
      </c>
      <c r="RS356" s="7">
        <v>0.13605169563692832</v>
      </c>
      <c r="RT356" s="7">
        <v>0.13658349578707821</v>
      </c>
      <c r="RU356" s="7">
        <v>0.16341945732161961</v>
      </c>
      <c r="RV356" s="7">
        <v>0.2906376797074588</v>
      </c>
      <c r="RW356" s="7">
        <v>0.29562031964210456</v>
      </c>
    </row>
    <row r="357" spans="1:491" x14ac:dyDescent="0.2">
      <c r="A357" s="177"/>
      <c r="D357" s="70"/>
      <c r="E357" s="70"/>
      <c r="F357" s="70"/>
      <c r="G357" s="70"/>
      <c r="H357" s="70"/>
      <c r="I357" s="70"/>
      <c r="J357" s="70"/>
      <c r="P357" s="99"/>
      <c r="W357" s="78"/>
      <c r="X357" s="78"/>
      <c r="Y357" s="78"/>
      <c r="Z357" s="78"/>
      <c r="AA357" s="78"/>
      <c r="AB357" s="78"/>
      <c r="AC357" s="78"/>
      <c r="AD357" s="78"/>
      <c r="AE357" s="98"/>
      <c r="AF357" s="98"/>
      <c r="AG357" s="98"/>
      <c r="AH357" s="98"/>
      <c r="AI357" s="98"/>
      <c r="AJ357" s="98"/>
      <c r="AK357" s="98"/>
      <c r="AL357" s="98"/>
      <c r="AM357" s="98"/>
      <c r="AN357" s="98"/>
      <c r="AO357" s="98"/>
      <c r="AP357" s="98"/>
      <c r="AQ357" s="98"/>
      <c r="AR357" s="98"/>
      <c r="AS357" s="98"/>
      <c r="AT357" s="98"/>
      <c r="AU357" s="98"/>
      <c r="BD357" s="98"/>
      <c r="BE357" s="98"/>
      <c r="BF357" s="98"/>
      <c r="BG357" s="98"/>
      <c r="BH357" s="78"/>
      <c r="BI357" s="98"/>
      <c r="BJ357" s="98"/>
      <c r="BK357" s="98"/>
      <c r="BL357" s="78"/>
      <c r="BM357" s="98"/>
      <c r="BN357" s="98"/>
      <c r="BO357" s="98"/>
      <c r="BP357" s="98"/>
      <c r="BQ357" s="98"/>
      <c r="BR357" s="98"/>
      <c r="BS357" s="98"/>
      <c r="BT357" s="98"/>
      <c r="BU357" s="98"/>
      <c r="BV357" s="98"/>
      <c r="BW357" s="98"/>
      <c r="BX357" s="98"/>
      <c r="BY357" s="98"/>
      <c r="BZ357" s="98"/>
      <c r="CA357" s="98"/>
      <c r="CB357" s="98"/>
      <c r="CC357" s="98"/>
      <c r="CD357" s="98"/>
      <c r="CE357" s="78"/>
      <c r="CF357" s="98"/>
      <c r="CG357" s="98"/>
      <c r="CH357" s="175"/>
      <c r="CT357" s="77"/>
      <c r="CZ357" s="100"/>
      <c r="DD357" s="7"/>
      <c r="DE357" s="7"/>
      <c r="DN357" s="101"/>
      <c r="DO357" s="102"/>
      <c r="DT357" s="7"/>
      <c r="DU357" s="7"/>
      <c r="DV357" s="7"/>
      <c r="DW357" s="7"/>
      <c r="QU357" s="171">
        <v>0</v>
      </c>
      <c r="QV357" s="8">
        <v>0</v>
      </c>
      <c r="QW357" s="171">
        <v>0</v>
      </c>
      <c r="QX357" s="172"/>
      <c r="QY357" s="79">
        <v>6.5010609973399996E-2</v>
      </c>
      <c r="QZ357" s="8">
        <v>0.17405180000000001</v>
      </c>
      <c r="RA357" s="7">
        <v>7.0848770000000005E-2</v>
      </c>
      <c r="RB357" s="7">
        <v>0.20399999999999999</v>
      </c>
      <c r="RC357" s="13">
        <v>0</v>
      </c>
      <c r="RD357" s="14">
        <v>-1.1112649999999999</v>
      </c>
      <c r="RE357" s="14">
        <v>0.93516505930000005</v>
      </c>
      <c r="RF357" s="1">
        <v>312</v>
      </c>
      <c r="RG357" s="14">
        <v>0.82421025330344788</v>
      </c>
      <c r="RH357" s="14">
        <v>0.11095480599655216</v>
      </c>
      <c r="RI357" s="1">
        <v>290</v>
      </c>
      <c r="RM357" s="7">
        <v>4.0883272150014881E-2</v>
      </c>
      <c r="RN357" s="7">
        <v>4.204812541702483E-2</v>
      </c>
      <c r="RO357" s="7">
        <v>3.7057823409980026E-2</v>
      </c>
      <c r="RP357" s="5">
        <v>9470</v>
      </c>
      <c r="RQ357" s="5">
        <v>9172</v>
      </c>
      <c r="RR357" s="5">
        <v>11131</v>
      </c>
      <c r="RS357" s="7">
        <v>5.8723583688858022E-2</v>
      </c>
      <c r="RT357" s="7">
        <v>5.5134439789128201E-2</v>
      </c>
      <c r="RU357" s="7">
        <v>6.1245825148698987E-2</v>
      </c>
      <c r="RV357" s="7">
        <v>9.960685583887291E-2</v>
      </c>
      <c r="RW357" s="7">
        <v>9.8303648558679013E-2</v>
      </c>
    </row>
    <row r="358" spans="1:491" x14ac:dyDescent="0.2">
      <c r="A358" s="177"/>
      <c r="D358" s="70"/>
      <c r="E358" s="70"/>
      <c r="F358" s="70"/>
      <c r="G358" s="70"/>
      <c r="H358" s="70"/>
      <c r="I358" s="70"/>
      <c r="J358" s="70"/>
      <c r="P358" s="99"/>
      <c r="W358" s="78"/>
      <c r="X358" s="78"/>
      <c r="Y358" s="78"/>
      <c r="Z358" s="78"/>
      <c r="AA358" s="78"/>
      <c r="AB358" s="78"/>
      <c r="AC358" s="78"/>
      <c r="AD358" s="78"/>
      <c r="AE358" s="98"/>
      <c r="AF358" s="98"/>
      <c r="AG358" s="98"/>
      <c r="AH358" s="98"/>
      <c r="AI358" s="98"/>
      <c r="AJ358" s="98"/>
      <c r="AK358" s="98"/>
      <c r="AL358" s="98"/>
      <c r="AM358" s="98"/>
      <c r="AN358" s="98"/>
      <c r="AO358" s="98"/>
      <c r="AP358" s="98"/>
      <c r="AQ358" s="98"/>
      <c r="AR358" s="98"/>
      <c r="AS358" s="98"/>
      <c r="AT358" s="98"/>
      <c r="AU358" s="98"/>
      <c r="BD358" s="98"/>
      <c r="BE358" s="98"/>
      <c r="BF358" s="98"/>
      <c r="BG358" s="98"/>
      <c r="BH358" s="78"/>
      <c r="BI358" s="98"/>
      <c r="BJ358" s="98"/>
      <c r="BK358" s="98"/>
      <c r="BL358" s="78"/>
      <c r="BM358" s="98"/>
      <c r="BN358" s="98"/>
      <c r="BO358" s="98"/>
      <c r="BP358" s="98"/>
      <c r="BQ358" s="98"/>
      <c r="BR358" s="98"/>
      <c r="BS358" s="98"/>
      <c r="BT358" s="98"/>
      <c r="BU358" s="98"/>
      <c r="BV358" s="98"/>
      <c r="BW358" s="98"/>
      <c r="BX358" s="98"/>
      <c r="BY358" s="98"/>
      <c r="BZ358" s="98"/>
      <c r="CA358" s="98"/>
      <c r="CB358" s="98"/>
      <c r="CC358" s="98"/>
      <c r="CD358" s="98"/>
      <c r="CE358" s="78"/>
      <c r="CF358" s="98"/>
      <c r="CG358" s="98"/>
      <c r="CH358" s="175"/>
      <c r="CT358" s="77"/>
      <c r="CZ358" s="100"/>
      <c r="DD358" s="7"/>
      <c r="DE358" s="7"/>
      <c r="DN358" s="101"/>
      <c r="DO358" s="102"/>
      <c r="DT358" s="7"/>
      <c r="DU358" s="7"/>
      <c r="DV358" s="7"/>
      <c r="DW358" s="7"/>
      <c r="QT358" s="8"/>
      <c r="QU358" s="171">
        <v>0</v>
      </c>
      <c r="QV358" s="8">
        <v>0</v>
      </c>
      <c r="QW358" s="171">
        <v>0</v>
      </c>
      <c r="QX358" s="172"/>
      <c r="QY358" s="79">
        <v>2.4767850861299401</v>
      </c>
      <c r="QZ358" s="8">
        <v>3.58248766</v>
      </c>
      <c r="RA358" s="7">
        <v>8.9986289999999997E-2</v>
      </c>
      <c r="RB358" s="7">
        <v>0.21099999999999999</v>
      </c>
      <c r="RC358" s="13">
        <v>0</v>
      </c>
      <c r="RD358" s="14">
        <v>0.85862289999999997</v>
      </c>
      <c r="RE358" s="14">
        <v>1.180179716302</v>
      </c>
      <c r="RF358" s="1">
        <v>28</v>
      </c>
      <c r="RG358" s="14">
        <v>0.87207386856291691</v>
      </c>
      <c r="RH358" s="14">
        <v>0.30810584773908312</v>
      </c>
      <c r="RI358" s="1">
        <v>71</v>
      </c>
      <c r="RJ358" s="1">
        <v>13</v>
      </c>
      <c r="RM358" s="7">
        <v>7.5142254542258938E-2</v>
      </c>
      <c r="RN358" s="7">
        <v>7.220083450517531E-2</v>
      </c>
      <c r="RO358" s="7">
        <v>6.6765319610597992E-2</v>
      </c>
      <c r="RP358" s="5">
        <v>18201</v>
      </c>
      <c r="RQ358" s="5">
        <v>22135</v>
      </c>
      <c r="RR358" s="5">
        <v>28530</v>
      </c>
      <c r="RS358" s="7">
        <v>9.9968143770459386E-2</v>
      </c>
      <c r="RT358" s="7">
        <v>0.10205398925747482</v>
      </c>
      <c r="RU358" s="7">
        <v>0.11859136897586606</v>
      </c>
      <c r="RV358" s="7">
        <v>0.17511039831271832</v>
      </c>
      <c r="RW358" s="7">
        <v>0.18535668858646404</v>
      </c>
    </row>
    <row r="359" spans="1:491" x14ac:dyDescent="0.2">
      <c r="A359" s="177"/>
      <c r="D359" s="70"/>
      <c r="E359" s="70"/>
      <c r="F359" s="70"/>
      <c r="G359" s="70"/>
      <c r="H359" s="70"/>
      <c r="I359" s="70"/>
      <c r="J359" s="70"/>
      <c r="P359" s="99"/>
      <c r="W359" s="78"/>
      <c r="X359" s="78"/>
      <c r="Y359" s="78"/>
      <c r="Z359" s="78"/>
      <c r="AA359" s="78"/>
      <c r="AB359" s="78"/>
      <c r="AC359" s="78"/>
      <c r="AD359" s="78"/>
      <c r="AE359" s="98"/>
      <c r="AF359" s="98"/>
      <c r="AG359" s="98"/>
      <c r="AH359" s="98"/>
      <c r="AI359" s="98"/>
      <c r="AJ359" s="98"/>
      <c r="AK359" s="98"/>
      <c r="AL359" s="98"/>
      <c r="AM359" s="98"/>
      <c r="AN359" s="98"/>
      <c r="AO359" s="98"/>
      <c r="AP359" s="98"/>
      <c r="AQ359" s="98"/>
      <c r="AR359" s="98"/>
      <c r="AS359" s="98"/>
      <c r="AT359" s="98"/>
      <c r="AU359" s="98"/>
      <c r="BD359" s="98"/>
      <c r="BE359" s="98"/>
      <c r="BF359" s="98"/>
      <c r="BG359" s="98"/>
      <c r="BH359" s="78"/>
      <c r="BI359" s="98"/>
      <c r="BJ359" s="98"/>
      <c r="BK359" s="98"/>
      <c r="BL359" s="78"/>
      <c r="BM359" s="98"/>
      <c r="BN359" s="98"/>
      <c r="BO359" s="98"/>
      <c r="BP359" s="98"/>
      <c r="BQ359" s="98"/>
      <c r="BR359" s="98"/>
      <c r="BS359" s="98"/>
      <c r="BT359" s="98"/>
      <c r="BU359" s="98"/>
      <c r="BV359" s="98"/>
      <c r="BW359" s="98"/>
      <c r="BX359" s="98"/>
      <c r="BY359" s="98"/>
      <c r="BZ359" s="98"/>
      <c r="CA359" s="98"/>
      <c r="CB359" s="98"/>
      <c r="CC359" s="98"/>
      <c r="CD359" s="98"/>
      <c r="CE359" s="78"/>
      <c r="CF359" s="98"/>
      <c r="CG359" s="98"/>
      <c r="CH359" s="175"/>
      <c r="CT359" s="77"/>
      <c r="CZ359" s="100"/>
      <c r="DD359" s="7"/>
      <c r="DE359" s="7"/>
      <c r="DN359" s="101"/>
      <c r="DO359" s="102"/>
      <c r="DT359" s="7"/>
      <c r="DU359" s="7"/>
      <c r="DV359" s="7"/>
      <c r="DW359" s="7"/>
      <c r="QT359" s="8">
        <v>6.0082423961962501</v>
      </c>
      <c r="QU359" s="171">
        <v>4.0943586934646605</v>
      </c>
      <c r="QV359" s="8">
        <v>4.2152011900000002</v>
      </c>
      <c r="QW359" s="171">
        <v>2.8400563338075551</v>
      </c>
      <c r="QX359" s="172">
        <v>-0.32623469063701915</v>
      </c>
      <c r="QY359" s="79">
        <v>19.347942611812503</v>
      </c>
      <c r="QZ359" s="8">
        <v>13.5739315</v>
      </c>
      <c r="RA359" s="7">
        <v>8.7668019999999999E-2</v>
      </c>
      <c r="RB359" s="7">
        <v>0.27200000000000002</v>
      </c>
      <c r="RC359" s="13">
        <v>0</v>
      </c>
      <c r="RD359" s="14">
        <v>-0.97766459999999999</v>
      </c>
      <c r="RE359" s="14">
        <v>0.95178227705200003</v>
      </c>
      <c r="RF359" s="1">
        <v>293</v>
      </c>
      <c r="RG359" s="14">
        <v>0.83834592262656016</v>
      </c>
      <c r="RH359" s="14">
        <v>0.11343635442543987</v>
      </c>
      <c r="RI359" s="1">
        <v>330</v>
      </c>
      <c r="RJ359" s="1">
        <v>81</v>
      </c>
      <c r="RM359" s="7">
        <v>5.1179982404349553E-2</v>
      </c>
      <c r="RN359" s="7">
        <v>5.1948282441054587E-2</v>
      </c>
      <c r="RO359" s="7">
        <v>5.4974128102435176E-2</v>
      </c>
      <c r="RP359" s="5">
        <v>78305</v>
      </c>
      <c r="RQ359" s="5">
        <v>82663.000000000015</v>
      </c>
      <c r="RR359" s="5">
        <v>86849</v>
      </c>
      <c r="RS359" s="7">
        <v>0.14751899444813898</v>
      </c>
      <c r="RT359" s="7">
        <v>0.14670997169200189</v>
      </c>
      <c r="RU359" s="7">
        <v>0.14105137674874862</v>
      </c>
      <c r="RV359" s="7">
        <v>0.19869897685248855</v>
      </c>
      <c r="RW359" s="7">
        <v>0.19602550485118381</v>
      </c>
    </row>
    <row r="360" spans="1:491" x14ac:dyDescent="0.2">
      <c r="A360" s="177"/>
      <c r="D360" s="70"/>
      <c r="E360" s="70"/>
      <c r="F360" s="70"/>
      <c r="G360" s="70"/>
      <c r="H360" s="70"/>
      <c r="I360" s="70"/>
      <c r="J360" s="70"/>
      <c r="P360" s="99"/>
      <c r="W360" s="78"/>
      <c r="X360" s="78"/>
      <c r="Y360" s="78"/>
      <c r="Z360" s="78"/>
      <c r="AA360" s="78"/>
      <c r="AB360" s="78"/>
      <c r="AC360" s="78"/>
      <c r="AD360" s="78"/>
      <c r="AE360" s="98"/>
      <c r="AF360" s="98"/>
      <c r="AG360" s="98"/>
      <c r="AH360" s="98"/>
      <c r="AI360" s="98"/>
      <c r="AJ360" s="98"/>
      <c r="AK360" s="98"/>
      <c r="AL360" s="98"/>
      <c r="AM360" s="98"/>
      <c r="AN360" s="98"/>
      <c r="AO360" s="98"/>
      <c r="AP360" s="98"/>
      <c r="AQ360" s="98"/>
      <c r="AR360" s="98"/>
      <c r="AS360" s="98"/>
      <c r="AT360" s="98"/>
      <c r="AU360" s="98"/>
      <c r="BD360" s="98"/>
      <c r="BE360" s="98"/>
      <c r="BF360" s="98"/>
      <c r="BG360" s="98"/>
      <c r="BH360" s="78"/>
      <c r="BI360" s="98"/>
      <c r="BJ360" s="98"/>
      <c r="BK360" s="98"/>
      <c r="BL360" s="78"/>
      <c r="BM360" s="98"/>
      <c r="BN360" s="98"/>
      <c r="BO360" s="98"/>
      <c r="BP360" s="98"/>
      <c r="BQ360" s="98"/>
      <c r="BR360" s="98"/>
      <c r="BS360" s="98"/>
      <c r="BT360" s="98"/>
      <c r="BU360" s="98"/>
      <c r="BV360" s="98"/>
      <c r="BW360" s="98"/>
      <c r="BX360" s="98"/>
      <c r="BY360" s="98"/>
      <c r="BZ360" s="98"/>
      <c r="CA360" s="98"/>
      <c r="CB360" s="98"/>
      <c r="CC360" s="98"/>
      <c r="CD360" s="98"/>
      <c r="CE360" s="78"/>
      <c r="CF360" s="98"/>
      <c r="CG360" s="98"/>
      <c r="CH360" s="175"/>
      <c r="CT360" s="77"/>
      <c r="CZ360" s="100"/>
      <c r="DD360" s="7"/>
      <c r="DE360" s="7"/>
      <c r="DN360" s="101"/>
      <c r="DO360" s="102"/>
      <c r="DT360" s="7"/>
      <c r="DU360" s="7"/>
      <c r="DV360" s="7"/>
      <c r="DW360" s="7"/>
      <c r="QU360" s="171">
        <v>0</v>
      </c>
      <c r="QV360" s="8">
        <v>0</v>
      </c>
      <c r="QW360" s="171">
        <v>0</v>
      </c>
      <c r="QX360" s="172"/>
      <c r="QY360" s="79">
        <v>2.0091238576492603</v>
      </c>
      <c r="QZ360" s="8">
        <v>6.8320349900000004</v>
      </c>
      <c r="RA360" s="7">
        <v>8.5834369999999993E-2</v>
      </c>
      <c r="RB360" s="7">
        <v>0.27100000000000002</v>
      </c>
      <c r="RC360" s="13">
        <v>0</v>
      </c>
      <c r="RD360" s="14">
        <v>0.4570844</v>
      </c>
      <c r="RE360" s="14">
        <v>1.130236357672</v>
      </c>
      <c r="RF360" s="1">
        <v>54</v>
      </c>
      <c r="RG360" s="14">
        <v>0.87967450878772335</v>
      </c>
      <c r="RH360" s="14">
        <v>0.25056184888427668</v>
      </c>
      <c r="RI360" s="1">
        <v>188</v>
      </c>
      <c r="RM360" s="7">
        <v>6.2901547479260342E-2</v>
      </c>
      <c r="RN360" s="7">
        <v>6.1797851425361608E-2</v>
      </c>
      <c r="RO360" s="7">
        <v>7.400333238509367E-2</v>
      </c>
      <c r="RP360" s="5">
        <v>13427.000000000002</v>
      </c>
      <c r="RQ360" s="5">
        <v>14116</v>
      </c>
      <c r="RR360" s="5">
        <v>17817</v>
      </c>
      <c r="RS360" s="7">
        <v>0.12818016057125947</v>
      </c>
      <c r="RT360" s="7">
        <v>0.12389411599494453</v>
      </c>
      <c r="RU360" s="7">
        <v>0.14481245174137442</v>
      </c>
      <c r="RV360" s="7">
        <v>0.19108170805051983</v>
      </c>
      <c r="RW360" s="7">
        <v>0.21881578412646807</v>
      </c>
    </row>
    <row r="361" spans="1:491" x14ac:dyDescent="0.2">
      <c r="A361" s="177"/>
      <c r="D361" s="70"/>
      <c r="E361" s="70"/>
      <c r="F361" s="70"/>
      <c r="G361" s="70"/>
      <c r="H361" s="70"/>
      <c r="I361" s="70"/>
      <c r="J361" s="70"/>
      <c r="P361" s="99"/>
      <c r="W361" s="78"/>
      <c r="X361" s="78"/>
      <c r="Y361" s="78"/>
      <c r="Z361" s="78"/>
      <c r="AA361" s="78"/>
      <c r="AB361" s="78"/>
      <c r="AC361" s="78"/>
      <c r="AD361" s="78"/>
      <c r="AE361" s="98"/>
      <c r="AF361" s="98"/>
      <c r="AG361" s="98"/>
      <c r="AH361" s="98"/>
      <c r="AI361" s="98"/>
      <c r="AJ361" s="98"/>
      <c r="AK361" s="98"/>
      <c r="AL361" s="98"/>
      <c r="AM361" s="98"/>
      <c r="AN361" s="98"/>
      <c r="AO361" s="98"/>
      <c r="AP361" s="98"/>
      <c r="AQ361" s="98"/>
      <c r="AR361" s="98"/>
      <c r="AS361" s="98"/>
      <c r="AT361" s="98"/>
      <c r="AU361" s="98"/>
      <c r="BD361" s="98"/>
      <c r="BE361" s="98"/>
      <c r="BF361" s="98"/>
      <c r="BG361" s="98"/>
      <c r="BH361" s="78"/>
      <c r="BI361" s="98"/>
      <c r="BJ361" s="98"/>
      <c r="BK361" s="98"/>
      <c r="BL361" s="78"/>
      <c r="BM361" s="98"/>
      <c r="BN361" s="98"/>
      <c r="BO361" s="98"/>
      <c r="BP361" s="98"/>
      <c r="BQ361" s="98"/>
      <c r="BR361" s="98"/>
      <c r="BS361" s="98"/>
      <c r="BT361" s="98"/>
      <c r="BU361" s="98"/>
      <c r="BV361" s="98"/>
      <c r="BW361" s="98"/>
      <c r="BX361" s="98"/>
      <c r="BY361" s="98"/>
      <c r="BZ361" s="98"/>
      <c r="CA361" s="98"/>
      <c r="CB361" s="98"/>
      <c r="CC361" s="98"/>
      <c r="CD361" s="98"/>
      <c r="CE361" s="78"/>
      <c r="CF361" s="98"/>
      <c r="CG361" s="98"/>
      <c r="CH361" s="175"/>
      <c r="CT361" s="77"/>
      <c r="CZ361" s="100"/>
      <c r="DD361" s="7"/>
      <c r="DE361" s="7"/>
      <c r="DN361" s="101"/>
      <c r="DO361" s="102"/>
      <c r="DT361" s="7"/>
      <c r="DU361" s="7"/>
      <c r="DV361" s="7"/>
      <c r="DW361" s="7"/>
      <c r="QT361" s="8"/>
      <c r="QU361" s="171">
        <v>0</v>
      </c>
      <c r="QV361" s="8">
        <v>1.8399048499999999</v>
      </c>
      <c r="QW361" s="171">
        <v>0</v>
      </c>
      <c r="QX361" s="172"/>
      <c r="QY361" s="79">
        <v>12.397413591612001</v>
      </c>
      <c r="QZ361" s="8">
        <v>12.9915156</v>
      </c>
      <c r="RA361" s="7">
        <v>8.7535329999999995E-2</v>
      </c>
      <c r="RB361" s="7">
        <v>0.254</v>
      </c>
      <c r="RC361" s="13">
        <v>0</v>
      </c>
      <c r="RD361" s="14">
        <v>0.38584740000000001</v>
      </c>
      <c r="RE361" s="14">
        <v>1.121375899612</v>
      </c>
      <c r="RF361" s="1">
        <v>66</v>
      </c>
      <c r="RG361" s="14">
        <v>0.90379108066791181</v>
      </c>
      <c r="RH361" s="14">
        <v>0.21758481894408821</v>
      </c>
      <c r="RI361" s="1">
        <v>108</v>
      </c>
      <c r="RJ361" s="1">
        <v>17</v>
      </c>
      <c r="RM361" s="7">
        <v>3.5467711648094633E-2</v>
      </c>
      <c r="RN361" s="7">
        <v>3.5127822724333173E-2</v>
      </c>
      <c r="RO361" s="7">
        <v>3.1152295742798153E-2</v>
      </c>
      <c r="RP361" s="5">
        <v>67554</v>
      </c>
      <c r="RQ361" s="5">
        <v>74825</v>
      </c>
      <c r="RR361" s="5">
        <v>86185</v>
      </c>
      <c r="RS361" s="7">
        <v>0.18990138643698065</v>
      </c>
      <c r="RT361" s="7">
        <v>0.19750821576106323</v>
      </c>
      <c r="RU361" s="7">
        <v>0.21184003539474977</v>
      </c>
      <c r="RV361" s="7">
        <v>0.22536909808507527</v>
      </c>
      <c r="RW361" s="7">
        <v>0.24299233113754792</v>
      </c>
    </row>
    <row r="362" spans="1:491" x14ac:dyDescent="0.2">
      <c r="A362" s="177"/>
      <c r="D362" s="70"/>
      <c r="E362" s="70"/>
      <c r="F362" s="70"/>
      <c r="G362" s="70"/>
      <c r="H362" s="70"/>
      <c r="I362" s="70"/>
      <c r="J362" s="70"/>
      <c r="P362" s="99"/>
      <c r="W362" s="78"/>
      <c r="X362" s="78"/>
      <c r="Y362" s="78"/>
      <c r="Z362" s="78"/>
      <c r="AA362" s="78"/>
      <c r="AB362" s="78"/>
      <c r="AC362" s="78"/>
      <c r="AD362" s="78"/>
      <c r="AE362" s="98"/>
      <c r="AF362" s="98"/>
      <c r="AG362" s="98"/>
      <c r="AH362" s="98"/>
      <c r="AI362" s="98"/>
      <c r="AJ362" s="98"/>
      <c r="AK362" s="98"/>
      <c r="AL362" s="98"/>
      <c r="AM362" s="98"/>
      <c r="AN362" s="98"/>
      <c r="AO362" s="98"/>
      <c r="AP362" s="98"/>
      <c r="AQ362" s="98"/>
      <c r="AR362" s="98"/>
      <c r="AS362" s="98"/>
      <c r="AT362" s="98"/>
      <c r="AU362" s="98"/>
      <c r="BD362" s="98"/>
      <c r="BE362" s="98"/>
      <c r="BF362" s="98"/>
      <c r="BG362" s="98"/>
      <c r="BH362" s="78"/>
      <c r="BI362" s="98"/>
      <c r="BJ362" s="98"/>
      <c r="BK362" s="98"/>
      <c r="BL362" s="78"/>
      <c r="BM362" s="98"/>
      <c r="BN362" s="98"/>
      <c r="BO362" s="98"/>
      <c r="BP362" s="98"/>
      <c r="BQ362" s="98"/>
      <c r="BR362" s="98"/>
      <c r="BS362" s="98"/>
      <c r="BT362" s="98"/>
      <c r="BU362" s="98"/>
      <c r="BV362" s="98"/>
      <c r="BW362" s="98"/>
      <c r="BX362" s="98"/>
      <c r="BY362" s="98"/>
      <c r="BZ362" s="98"/>
      <c r="CA362" s="98"/>
      <c r="CB362" s="98"/>
      <c r="CC362" s="98"/>
      <c r="CD362" s="98"/>
      <c r="CE362" s="78"/>
      <c r="CF362" s="98"/>
      <c r="CG362" s="98"/>
      <c r="CH362" s="175"/>
      <c r="CT362" s="77"/>
      <c r="CZ362" s="100"/>
      <c r="DD362" s="7"/>
      <c r="DE362" s="7"/>
      <c r="DN362" s="101"/>
      <c r="DO362" s="102"/>
      <c r="DT362" s="7"/>
      <c r="DU362" s="7"/>
      <c r="DV362" s="7"/>
      <c r="DW362" s="7"/>
      <c r="QT362" s="8">
        <v>6.0707295422358394</v>
      </c>
      <c r="QU362" s="171">
        <v>7.0751969193940676</v>
      </c>
      <c r="QV362" s="8">
        <v>2.3000641599999998</v>
      </c>
      <c r="QW362" s="171">
        <v>2.6283038789691644</v>
      </c>
      <c r="QX362" s="172">
        <v>0.14270894033197945</v>
      </c>
      <c r="QY362" s="79">
        <v>22.133685580852202</v>
      </c>
      <c r="QZ362" s="8">
        <v>8.3859603000000007</v>
      </c>
      <c r="RA362" s="7">
        <v>7.3240680000000002E-2</v>
      </c>
      <c r="RB362" s="7">
        <v>0.30599999999999999</v>
      </c>
      <c r="RC362" s="13">
        <v>0</v>
      </c>
      <c r="RD362" s="14">
        <v>-1.3128040000000001</v>
      </c>
      <c r="RE362" s="14">
        <v>0.91009763848000003</v>
      </c>
      <c r="RF362" s="1">
        <v>342</v>
      </c>
      <c r="RG362" s="14">
        <v>0.84284298105987498</v>
      </c>
      <c r="RH362" s="14">
        <v>6.7254657420125041E-2</v>
      </c>
      <c r="RI362" s="1">
        <v>298</v>
      </c>
      <c r="RJ362" s="1">
        <v>65</v>
      </c>
      <c r="RM362" s="7">
        <v>5.0380719235640463E-2</v>
      </c>
      <c r="RN362" s="7">
        <v>5.1045057659219496E-2</v>
      </c>
      <c r="RO362" s="7">
        <v>5.075685492785912E-2</v>
      </c>
      <c r="RP362" s="5">
        <v>201640</v>
      </c>
      <c r="RQ362" s="5">
        <v>228358</v>
      </c>
      <c r="RR362" s="5">
        <v>258151</v>
      </c>
      <c r="RS362" s="7">
        <v>0.21977734518907346</v>
      </c>
      <c r="RT362" s="7">
        <v>0.22936928919606545</v>
      </c>
      <c r="RU362" s="7">
        <v>0.2310719135258224</v>
      </c>
      <c r="RV362" s="7">
        <v>0.27015806442471391</v>
      </c>
      <c r="RW362" s="7">
        <v>0.28182876845368154</v>
      </c>
    </row>
    <row r="363" spans="1:491" x14ac:dyDescent="0.2">
      <c r="A363" s="177"/>
      <c r="D363" s="70"/>
      <c r="E363" s="70"/>
      <c r="F363" s="70"/>
      <c r="G363" s="70"/>
      <c r="H363" s="70"/>
      <c r="I363" s="70"/>
      <c r="J363" s="70"/>
      <c r="P363" s="99"/>
      <c r="W363" s="78"/>
      <c r="X363" s="78"/>
      <c r="Y363" s="78"/>
      <c r="Z363" s="78"/>
      <c r="AA363" s="78"/>
      <c r="AB363" s="78"/>
      <c r="AC363" s="78"/>
      <c r="AD363" s="78"/>
      <c r="AE363" s="98"/>
      <c r="AF363" s="98"/>
      <c r="AG363" s="98"/>
      <c r="AH363" s="98"/>
      <c r="AI363" s="98"/>
      <c r="AJ363" s="98"/>
      <c r="AK363" s="98"/>
      <c r="AL363" s="98"/>
      <c r="AM363" s="98"/>
      <c r="AN363" s="98"/>
      <c r="AO363" s="98"/>
      <c r="AP363" s="98"/>
      <c r="AQ363" s="98"/>
      <c r="AR363" s="98"/>
      <c r="AS363" s="98"/>
      <c r="AT363" s="98"/>
      <c r="AU363" s="98"/>
      <c r="BD363" s="98"/>
      <c r="BE363" s="98"/>
      <c r="BF363" s="98"/>
      <c r="BG363" s="98"/>
      <c r="BH363" s="78"/>
      <c r="BI363" s="98"/>
      <c r="BJ363" s="98"/>
      <c r="BK363" s="98"/>
      <c r="BL363" s="78"/>
      <c r="BM363" s="98"/>
      <c r="BN363" s="98"/>
      <c r="BO363" s="98"/>
      <c r="BP363" s="98"/>
      <c r="BQ363" s="98"/>
      <c r="BR363" s="98"/>
      <c r="BS363" s="98"/>
      <c r="BT363" s="98"/>
      <c r="BU363" s="98"/>
      <c r="BV363" s="98"/>
      <c r="BW363" s="98"/>
      <c r="BX363" s="98"/>
      <c r="BY363" s="98"/>
      <c r="BZ363" s="98"/>
      <c r="CA363" s="98"/>
      <c r="CB363" s="98"/>
      <c r="CC363" s="98"/>
      <c r="CD363" s="98"/>
      <c r="CE363" s="78"/>
      <c r="CF363" s="98"/>
      <c r="CG363" s="98"/>
      <c r="CH363" s="175"/>
      <c r="CT363" s="77"/>
      <c r="CZ363" s="100"/>
      <c r="DD363" s="7"/>
      <c r="DE363" s="7"/>
      <c r="DN363" s="101"/>
      <c r="DO363" s="102"/>
      <c r="DT363" s="7"/>
      <c r="DU363" s="7"/>
      <c r="DV363" s="7"/>
      <c r="DW363" s="7"/>
      <c r="QT363" s="8"/>
      <c r="QU363" s="171">
        <v>0</v>
      </c>
      <c r="QV363" s="8">
        <v>0</v>
      </c>
      <c r="QW363" s="171">
        <v>0</v>
      </c>
      <c r="QX363" s="172"/>
      <c r="QY363" s="79">
        <v>1.98391868313633</v>
      </c>
      <c r="QZ363" s="8">
        <v>2.35791459</v>
      </c>
      <c r="RA363" s="7">
        <v>8.5510929999999999E-2</v>
      </c>
      <c r="RB363" s="7">
        <v>0.28199999999999997</v>
      </c>
      <c r="RC363" s="13">
        <v>0</v>
      </c>
      <c r="RD363" s="14">
        <v>-2.5529E-2</v>
      </c>
      <c r="RE363" s="14">
        <v>1.0702089029799999</v>
      </c>
      <c r="RF363" s="1">
        <v>116</v>
      </c>
      <c r="RG363" s="14">
        <v>0.78136208260253992</v>
      </c>
      <c r="RH363" s="14">
        <v>0.28884682037746001</v>
      </c>
      <c r="RI363" s="1">
        <v>202</v>
      </c>
      <c r="RJ363" s="1">
        <v>36</v>
      </c>
      <c r="RM363" s="7">
        <v>5.3525794744414774E-2</v>
      </c>
      <c r="RN363" s="7">
        <v>5.8392220897421999E-2</v>
      </c>
      <c r="RO363" s="7">
        <v>5.584007873882129E-2</v>
      </c>
      <c r="RP363" s="5">
        <v>41560</v>
      </c>
      <c r="RQ363" s="5">
        <v>44292</v>
      </c>
      <c r="RR363" s="5">
        <v>46303</v>
      </c>
      <c r="RS363" s="7">
        <v>0.14874838044653146</v>
      </c>
      <c r="RT363" s="7">
        <v>0.15486875736458774</v>
      </c>
      <c r="RU363" s="7">
        <v>0.15714843285988223</v>
      </c>
      <c r="RV363" s="7">
        <v>0.20227417519094623</v>
      </c>
      <c r="RW363" s="7">
        <v>0.21298851159870352</v>
      </c>
    </row>
    <row r="364" spans="1:491" x14ac:dyDescent="0.2">
      <c r="A364" s="177"/>
      <c r="D364" s="70"/>
      <c r="E364" s="70"/>
      <c r="F364" s="70"/>
      <c r="G364" s="70"/>
      <c r="H364" s="70"/>
      <c r="I364" s="70"/>
      <c r="J364" s="70"/>
      <c r="P364" s="99"/>
      <c r="W364" s="78"/>
      <c r="X364" s="78"/>
      <c r="Y364" s="78"/>
      <c r="Z364" s="78"/>
      <c r="AA364" s="78"/>
      <c r="AB364" s="78"/>
      <c r="AC364" s="78"/>
      <c r="AD364" s="78"/>
      <c r="AE364" s="98"/>
      <c r="AF364" s="98"/>
      <c r="AG364" s="98"/>
      <c r="AH364" s="98"/>
      <c r="AI364" s="98"/>
      <c r="AJ364" s="98"/>
      <c r="AK364" s="98"/>
      <c r="AL364" s="98"/>
      <c r="AM364" s="98"/>
      <c r="AN364" s="98"/>
      <c r="AO364" s="98"/>
      <c r="AP364" s="98"/>
      <c r="AQ364" s="98"/>
      <c r="AR364" s="98"/>
      <c r="AS364" s="98"/>
      <c r="AT364" s="98"/>
      <c r="AU364" s="98"/>
      <c r="BD364" s="98"/>
      <c r="BE364" s="98"/>
      <c r="BF364" s="98"/>
      <c r="BG364" s="98"/>
      <c r="BH364" s="78"/>
      <c r="BI364" s="98"/>
      <c r="BJ364" s="98"/>
      <c r="BK364" s="98"/>
      <c r="BL364" s="78"/>
      <c r="BM364" s="98"/>
      <c r="BN364" s="98"/>
      <c r="BO364" s="98"/>
      <c r="BP364" s="98"/>
      <c r="BQ364" s="98"/>
      <c r="BR364" s="98"/>
      <c r="BS364" s="98"/>
      <c r="BT364" s="98"/>
      <c r="BU364" s="98"/>
      <c r="BV364" s="98"/>
      <c r="BW364" s="98"/>
      <c r="BX364" s="98"/>
      <c r="BY364" s="98"/>
      <c r="BZ364" s="98"/>
      <c r="CA364" s="98"/>
      <c r="CB364" s="98"/>
      <c r="CC364" s="98"/>
      <c r="CD364" s="98"/>
      <c r="CE364" s="78"/>
      <c r="CF364" s="98"/>
      <c r="CG364" s="98"/>
      <c r="CH364" s="175"/>
      <c r="CT364" s="77"/>
      <c r="CZ364" s="100"/>
      <c r="DD364" s="7"/>
      <c r="DE364" s="7"/>
      <c r="DN364" s="101"/>
      <c r="DO364" s="102"/>
      <c r="DT364" s="7"/>
      <c r="DU364" s="7"/>
      <c r="DV364" s="7"/>
      <c r="DW364" s="7"/>
      <c r="QT364" s="8"/>
      <c r="QU364" s="171">
        <v>0</v>
      </c>
      <c r="QV364" s="8">
        <v>0</v>
      </c>
      <c r="QW364" s="171">
        <v>0</v>
      </c>
      <c r="QX364" s="172"/>
      <c r="QY364" s="79">
        <v>4.2617488258975804</v>
      </c>
      <c r="QZ364" s="8">
        <v>7.0041676199999996</v>
      </c>
      <c r="RA364" s="7">
        <v>7.6881370000000004E-2</v>
      </c>
      <c r="RB364" s="7">
        <v>0.27300000000000002</v>
      </c>
      <c r="RC364" s="13">
        <v>0</v>
      </c>
      <c r="RD364" s="14">
        <v>-0.89256429999999998</v>
      </c>
      <c r="RE364" s="14">
        <v>0.96236705236599995</v>
      </c>
      <c r="RF364" s="1">
        <v>282</v>
      </c>
      <c r="RG364" s="14">
        <v>0.84256287285392051</v>
      </c>
      <c r="RH364" s="14">
        <v>0.11980417951207945</v>
      </c>
      <c r="RI364" s="1">
        <v>327</v>
      </c>
      <c r="RJ364" s="1">
        <v>79</v>
      </c>
      <c r="RM364" s="7">
        <v>4.7649006126514779E-2</v>
      </c>
      <c r="RN364" s="7">
        <v>5.2075367258796364E-2</v>
      </c>
      <c r="RO364" s="7">
        <v>3.9192895522996769E-2</v>
      </c>
      <c r="RP364" s="5">
        <v>47445</v>
      </c>
      <c r="RQ364" s="5">
        <v>48366</v>
      </c>
      <c r="RR364" s="5">
        <v>53590</v>
      </c>
      <c r="RS364" s="7">
        <v>0.17767267334741382</v>
      </c>
      <c r="RT364" s="7">
        <v>0.17613127362510106</v>
      </c>
      <c r="RU364" s="7">
        <v>0.18213209079755435</v>
      </c>
      <c r="RV364" s="7">
        <v>0.22532167947392862</v>
      </c>
      <c r="RW364" s="7">
        <v>0.22132498632055111</v>
      </c>
    </row>
    <row r="365" spans="1:491" x14ac:dyDescent="0.2">
      <c r="A365" s="177"/>
      <c r="D365" s="70"/>
      <c r="E365" s="70"/>
      <c r="F365" s="70"/>
      <c r="G365" s="70"/>
      <c r="H365" s="70"/>
      <c r="I365" s="70"/>
      <c r="J365" s="70"/>
      <c r="P365" s="99"/>
      <c r="W365" s="78"/>
      <c r="X365" s="78"/>
      <c r="Y365" s="78"/>
      <c r="Z365" s="78"/>
      <c r="AA365" s="78"/>
      <c r="AB365" s="78"/>
      <c r="AC365" s="78"/>
      <c r="AD365" s="78"/>
      <c r="AE365" s="98"/>
      <c r="AF365" s="98"/>
      <c r="AG365" s="98"/>
      <c r="AH365" s="98"/>
      <c r="AI365" s="98"/>
      <c r="AJ365" s="98"/>
      <c r="AK365" s="98"/>
      <c r="AL365" s="98"/>
      <c r="AM365" s="98"/>
      <c r="AN365" s="98"/>
      <c r="AO365" s="98"/>
      <c r="AP365" s="98"/>
      <c r="AQ365" s="98"/>
      <c r="AR365" s="98"/>
      <c r="AS365" s="98"/>
      <c r="AT365" s="98"/>
      <c r="AU365" s="98"/>
      <c r="BD365" s="98"/>
      <c r="BE365" s="98"/>
      <c r="BF365" s="98"/>
      <c r="BG365" s="98"/>
      <c r="BH365" s="78"/>
      <c r="BI365" s="98"/>
      <c r="BJ365" s="98"/>
      <c r="BK365" s="98"/>
      <c r="BL365" s="78"/>
      <c r="BM365" s="98"/>
      <c r="BN365" s="98"/>
      <c r="BO365" s="98"/>
      <c r="BP365" s="98"/>
      <c r="BQ365" s="98"/>
      <c r="BR365" s="98"/>
      <c r="BS365" s="98"/>
      <c r="BT365" s="98"/>
      <c r="BU365" s="98"/>
      <c r="BV365" s="98"/>
      <c r="BW365" s="98"/>
      <c r="BX365" s="98"/>
      <c r="BY365" s="98"/>
      <c r="BZ365" s="98"/>
      <c r="CA365" s="98"/>
      <c r="CB365" s="98"/>
      <c r="CC365" s="98"/>
      <c r="CD365" s="98"/>
      <c r="CE365" s="78"/>
      <c r="CF365" s="98"/>
      <c r="CG365" s="98"/>
      <c r="CH365" s="175"/>
      <c r="CT365" s="77"/>
      <c r="CZ365" s="100"/>
      <c r="DD365" s="7"/>
      <c r="DE365" s="7"/>
      <c r="DN365" s="101"/>
      <c r="DO365" s="102"/>
      <c r="DT365" s="7"/>
      <c r="DU365" s="7"/>
      <c r="DV365" s="7"/>
      <c r="DW365" s="7"/>
      <c r="QU365" s="171">
        <v>0</v>
      </c>
      <c r="QV365" s="8">
        <v>0</v>
      </c>
      <c r="QW365" s="171">
        <v>0</v>
      </c>
      <c r="QX365" s="172"/>
      <c r="QY365" s="79">
        <v>5.447983749028E-2</v>
      </c>
      <c r="QZ365" s="8">
        <v>0.31799674</v>
      </c>
      <c r="RA365" s="7">
        <v>6.6865690000000005E-2</v>
      </c>
      <c r="RB365" s="7">
        <v>0.245</v>
      </c>
      <c r="RC365" s="13">
        <v>0</v>
      </c>
      <c r="RD365" s="14">
        <v>-1.004019</v>
      </c>
      <c r="RE365" s="14">
        <v>0.94850431678000002</v>
      </c>
      <c r="RF365" s="1">
        <v>298</v>
      </c>
      <c r="RG365" s="14">
        <v>0.85691950414400453</v>
      </c>
      <c r="RH365" s="14">
        <v>9.1584812635995494E-2</v>
      </c>
      <c r="RI365" s="1">
        <v>349</v>
      </c>
      <c r="RM365" s="7">
        <v>8.7057818111525978E-2</v>
      </c>
      <c r="RN365" s="7">
        <v>7.1104332680558435E-2</v>
      </c>
      <c r="RO365" s="7">
        <v>8.0485001507386189E-2</v>
      </c>
      <c r="RP365" s="5">
        <v>21314</v>
      </c>
      <c r="RQ365" s="5">
        <v>25154</v>
      </c>
      <c r="RR365" s="5">
        <v>26391</v>
      </c>
      <c r="RS365" s="7">
        <v>0.21684589636894527</v>
      </c>
      <c r="RT365" s="7">
        <v>0.22700322175996535</v>
      </c>
      <c r="RU365" s="7">
        <v>0.24863393126318964</v>
      </c>
      <c r="RV365" s="7">
        <v>0.30390371448047127</v>
      </c>
      <c r="RW365" s="7">
        <v>0.3291189327705758</v>
      </c>
    </row>
    <row r="366" spans="1:491" x14ac:dyDescent="0.2">
      <c r="A366" s="177"/>
      <c r="D366" s="70"/>
      <c r="E366" s="70"/>
      <c r="F366" s="70"/>
      <c r="G366" s="70"/>
      <c r="H366" s="70"/>
      <c r="I366" s="70"/>
      <c r="J366" s="70"/>
      <c r="P366" s="99"/>
      <c r="W366" s="78"/>
      <c r="X366" s="78"/>
      <c r="Y366" s="78"/>
      <c r="Z366" s="78"/>
      <c r="AA366" s="78"/>
      <c r="AB366" s="78"/>
      <c r="AC366" s="78"/>
      <c r="AD366" s="78"/>
      <c r="AE366" s="98"/>
      <c r="AF366" s="98"/>
      <c r="AG366" s="98"/>
      <c r="AH366" s="98"/>
      <c r="AI366" s="98"/>
      <c r="AJ366" s="98"/>
      <c r="AK366" s="98"/>
      <c r="AL366" s="98"/>
      <c r="AM366" s="98"/>
      <c r="AN366" s="98"/>
      <c r="AO366" s="98"/>
      <c r="AP366" s="98"/>
      <c r="AQ366" s="98"/>
      <c r="AR366" s="98"/>
      <c r="AS366" s="98"/>
      <c r="AT366" s="98"/>
      <c r="AU366" s="98"/>
      <c r="BD366" s="98"/>
      <c r="BE366" s="98"/>
      <c r="BF366" s="98"/>
      <c r="BG366" s="98"/>
      <c r="BH366" s="78"/>
      <c r="BI366" s="98"/>
      <c r="BJ366" s="98"/>
      <c r="BK366" s="98"/>
      <c r="BL366" s="78"/>
      <c r="BM366" s="98"/>
      <c r="BN366" s="98"/>
      <c r="BO366" s="98"/>
      <c r="BP366" s="98"/>
      <c r="BQ366" s="98"/>
      <c r="BR366" s="98"/>
      <c r="BS366" s="98"/>
      <c r="BT366" s="98"/>
      <c r="BU366" s="98"/>
      <c r="BV366" s="98"/>
      <c r="BW366" s="98"/>
      <c r="BX366" s="98"/>
      <c r="BY366" s="98"/>
      <c r="BZ366" s="98"/>
      <c r="CA366" s="98"/>
      <c r="CB366" s="98"/>
      <c r="CC366" s="98"/>
      <c r="CD366" s="98"/>
      <c r="CE366" s="78"/>
      <c r="CF366" s="98"/>
      <c r="CG366" s="98"/>
      <c r="CH366" s="175"/>
      <c r="CT366" s="77"/>
      <c r="CZ366" s="100"/>
      <c r="DD366" s="7"/>
      <c r="DE366" s="7"/>
      <c r="DN366" s="101"/>
      <c r="DO366" s="102"/>
      <c r="DT366" s="7"/>
      <c r="DU366" s="7"/>
      <c r="DV366" s="7"/>
      <c r="DW366" s="7"/>
      <c r="QT366" s="8"/>
      <c r="QU366" s="171">
        <v>0</v>
      </c>
      <c r="QV366" s="8">
        <v>0.60801556999999995</v>
      </c>
      <c r="QW366" s="171">
        <v>0</v>
      </c>
      <c r="QX366" s="172"/>
      <c r="QY366" s="79">
        <v>4.2593059155448501</v>
      </c>
      <c r="QZ366" s="8">
        <v>8.3270399499999996</v>
      </c>
      <c r="RA366" s="7">
        <v>8.6262290000000005E-2</v>
      </c>
      <c r="RB366" s="7">
        <v>0.28199999999999997</v>
      </c>
      <c r="RC366" s="13">
        <v>0</v>
      </c>
      <c r="RD366" s="14">
        <v>-0.99531530000000001</v>
      </c>
      <c r="RE366" s="14">
        <v>0.94958688298600002</v>
      </c>
      <c r="RF366" s="1">
        <v>296</v>
      </c>
      <c r="RG366" s="14">
        <v>0.82274995970353737</v>
      </c>
      <c r="RH366" s="14">
        <v>0.12683692328246265</v>
      </c>
      <c r="RI366" s="1">
        <v>306</v>
      </c>
      <c r="RM366" s="7">
        <v>6.7411274534410925E-2</v>
      </c>
      <c r="RN366" s="7">
        <v>6.4212103371195262E-2</v>
      </c>
      <c r="RO366" s="7">
        <v>5.8071022878072087E-2</v>
      </c>
      <c r="RP366" s="5">
        <v>23997</v>
      </c>
      <c r="RQ366" s="5">
        <v>25237</v>
      </c>
      <c r="RR366" s="5">
        <v>27813</v>
      </c>
      <c r="RS366" s="7">
        <v>0.12046082023994779</v>
      </c>
      <c r="RT366" s="7">
        <v>0.12079916904799513</v>
      </c>
      <c r="RU366" s="7">
        <v>0.12302935399968151</v>
      </c>
      <c r="RV366" s="7">
        <v>0.18787209477435873</v>
      </c>
      <c r="RW366" s="7">
        <v>0.1811003768777536</v>
      </c>
    </row>
    <row r="367" spans="1:491" x14ac:dyDescent="0.2">
      <c r="A367" s="177"/>
      <c r="D367" s="70"/>
      <c r="E367" s="70"/>
      <c r="F367" s="70"/>
      <c r="G367" s="70"/>
      <c r="H367" s="70"/>
      <c r="I367" s="70"/>
      <c r="J367" s="70"/>
      <c r="P367" s="99"/>
      <c r="W367" s="78"/>
      <c r="X367" s="78"/>
      <c r="Y367" s="78"/>
      <c r="Z367" s="78"/>
      <c r="AA367" s="78"/>
      <c r="AB367" s="78"/>
      <c r="AC367" s="78"/>
      <c r="AD367" s="78"/>
      <c r="AE367" s="98"/>
      <c r="AF367" s="98"/>
      <c r="AG367" s="98"/>
      <c r="AH367" s="98"/>
      <c r="AI367" s="98"/>
      <c r="AJ367" s="98"/>
      <c r="AK367" s="98"/>
      <c r="AL367" s="98"/>
      <c r="AM367" s="98"/>
      <c r="AN367" s="98"/>
      <c r="AO367" s="98"/>
      <c r="AP367" s="98"/>
      <c r="AQ367" s="98"/>
      <c r="AR367" s="98"/>
      <c r="AS367" s="98"/>
      <c r="AT367" s="98"/>
      <c r="AU367" s="98"/>
      <c r="BD367" s="98"/>
      <c r="BE367" s="98"/>
      <c r="BF367" s="98"/>
      <c r="BG367" s="98"/>
      <c r="BH367" s="78"/>
      <c r="BI367" s="98"/>
      <c r="BJ367" s="98"/>
      <c r="BK367" s="98"/>
      <c r="BL367" s="78"/>
      <c r="BM367" s="98"/>
      <c r="BN367" s="98"/>
      <c r="BO367" s="98"/>
      <c r="BP367" s="98"/>
      <c r="BQ367" s="98"/>
      <c r="BR367" s="98"/>
      <c r="BS367" s="98"/>
      <c r="BT367" s="98"/>
      <c r="BU367" s="98"/>
      <c r="BV367" s="98"/>
      <c r="BW367" s="98"/>
      <c r="BX367" s="98"/>
      <c r="BY367" s="98"/>
      <c r="BZ367" s="98"/>
      <c r="CA367" s="98"/>
      <c r="CB367" s="98"/>
      <c r="CC367" s="98"/>
      <c r="CD367" s="98"/>
      <c r="CE367" s="78"/>
      <c r="CF367" s="98"/>
      <c r="CG367" s="98"/>
      <c r="CH367" s="175"/>
      <c r="CT367" s="77"/>
      <c r="CZ367" s="100"/>
      <c r="DD367" s="7"/>
      <c r="DE367" s="7"/>
      <c r="DN367" s="101"/>
      <c r="DO367" s="102"/>
      <c r="DT367" s="7"/>
      <c r="DU367" s="7"/>
      <c r="DV367" s="7"/>
      <c r="DW367" s="7"/>
      <c r="QU367" s="171">
        <v>0</v>
      </c>
      <c r="QV367" s="8">
        <v>0</v>
      </c>
      <c r="QW367" s="171">
        <v>0</v>
      </c>
      <c r="QX367" s="172"/>
      <c r="QY367" s="79">
        <v>6.1817409681642994</v>
      </c>
      <c r="QZ367" s="8">
        <v>15.5797303</v>
      </c>
      <c r="RA367" s="7">
        <v>8.3525699999999994E-2</v>
      </c>
      <c r="RB367" s="7">
        <v>0.22800000000000001</v>
      </c>
      <c r="RC367" s="13">
        <v>0</v>
      </c>
      <c r="RD367" s="14">
        <v>-0.47353479999999998</v>
      </c>
      <c r="RE367" s="14">
        <v>1.0144859415759999</v>
      </c>
      <c r="RF367" s="1">
        <v>200</v>
      </c>
      <c r="RG367" s="14">
        <v>0.86279602518039256</v>
      </c>
      <c r="RH367" s="14">
        <v>0.15168991639560736</v>
      </c>
      <c r="RI367" s="1">
        <v>313</v>
      </c>
      <c r="RM367" s="7">
        <v>6.0176676713470066E-2</v>
      </c>
      <c r="RN367" s="7">
        <v>5.4229974035964995E-2</v>
      </c>
      <c r="RO367" s="7">
        <v>4.5844710037113941E-2</v>
      </c>
      <c r="RP367" s="5">
        <v>19487</v>
      </c>
      <c r="RQ367" s="5">
        <v>21054</v>
      </c>
      <c r="RR367" s="5">
        <v>19026</v>
      </c>
      <c r="RS367" s="7">
        <v>0.1193793035849935</v>
      </c>
      <c r="RT367" s="7">
        <v>0.12653860948168094</v>
      </c>
      <c r="RU367" s="7">
        <v>0.10369013946340108</v>
      </c>
      <c r="RV367" s="7">
        <v>0.17955598029846356</v>
      </c>
      <c r="RW367" s="7">
        <v>0.14953484950051502</v>
      </c>
    </row>
    <row r="368" spans="1:491" x14ac:dyDescent="0.2">
      <c r="A368" s="177"/>
      <c r="D368" s="70"/>
      <c r="E368" s="70"/>
      <c r="F368" s="70"/>
      <c r="G368" s="70"/>
      <c r="H368" s="70"/>
      <c r="I368" s="70"/>
      <c r="J368" s="70"/>
      <c r="P368" s="99"/>
      <c r="W368" s="78"/>
      <c r="X368" s="78"/>
      <c r="Y368" s="78"/>
      <c r="Z368" s="78"/>
      <c r="AA368" s="78"/>
      <c r="AB368" s="78"/>
      <c r="AC368" s="78"/>
      <c r="AD368" s="78"/>
      <c r="AE368" s="98"/>
      <c r="AF368" s="98"/>
      <c r="AG368" s="98"/>
      <c r="AH368" s="98"/>
      <c r="AI368" s="98"/>
      <c r="AJ368" s="98"/>
      <c r="AK368" s="98"/>
      <c r="AL368" s="98"/>
      <c r="AM368" s="98"/>
      <c r="AN368" s="98"/>
      <c r="AO368" s="98"/>
      <c r="AP368" s="98"/>
      <c r="AQ368" s="98"/>
      <c r="AR368" s="98"/>
      <c r="AS368" s="98"/>
      <c r="AT368" s="98"/>
      <c r="AU368" s="98"/>
      <c r="BD368" s="98"/>
      <c r="BE368" s="98"/>
      <c r="BF368" s="98"/>
      <c r="BG368" s="98"/>
      <c r="BH368" s="78"/>
      <c r="BI368" s="98"/>
      <c r="BJ368" s="98"/>
      <c r="BK368" s="98"/>
      <c r="BL368" s="78"/>
      <c r="BM368" s="98"/>
      <c r="BN368" s="98"/>
      <c r="BO368" s="98"/>
      <c r="BP368" s="98"/>
      <c r="BQ368" s="98"/>
      <c r="BR368" s="98"/>
      <c r="BS368" s="98"/>
      <c r="BT368" s="98"/>
      <c r="BU368" s="98"/>
      <c r="BV368" s="98"/>
      <c r="BW368" s="98"/>
      <c r="BX368" s="98"/>
      <c r="BY368" s="98"/>
      <c r="BZ368" s="98"/>
      <c r="CA368" s="98"/>
      <c r="CB368" s="98"/>
      <c r="CC368" s="98"/>
      <c r="CD368" s="98"/>
      <c r="CE368" s="78"/>
      <c r="CF368" s="98"/>
      <c r="CG368" s="98"/>
      <c r="CH368" s="175"/>
      <c r="CT368" s="77"/>
      <c r="CZ368" s="100"/>
      <c r="DD368" s="7"/>
      <c r="DE368" s="7"/>
      <c r="DN368" s="101"/>
      <c r="DO368" s="102"/>
      <c r="DT368" s="7"/>
      <c r="DU368" s="7"/>
      <c r="DV368" s="7"/>
      <c r="DW368" s="7"/>
      <c r="QT368" s="8">
        <v>32.128961304747435</v>
      </c>
      <c r="QU368" s="171">
        <v>43.823492435585301</v>
      </c>
      <c r="QV368" s="8">
        <v>5.2602252399999996</v>
      </c>
      <c r="QW368" s="171">
        <v>7.0358484089100104</v>
      </c>
      <c r="QX368" s="172">
        <v>0.33755649005440902</v>
      </c>
      <c r="QY368" s="79">
        <v>75.72436734953439</v>
      </c>
      <c r="QZ368" s="8">
        <v>12.3977624</v>
      </c>
      <c r="RA368" s="7">
        <v>0.10177092</v>
      </c>
      <c r="RB368" s="7">
        <v>0.28299999999999997</v>
      </c>
      <c r="RC368" s="13">
        <v>0</v>
      </c>
      <c r="RD368" s="14">
        <v>-0.60752550000000005</v>
      </c>
      <c r="RE368" s="14">
        <v>0.99782017831000003</v>
      </c>
      <c r="RF368" s="1">
        <v>226</v>
      </c>
      <c r="RG368" s="14">
        <v>0.89639356490924882</v>
      </c>
      <c r="RH368" s="14">
        <v>0.10142661340075121</v>
      </c>
      <c r="RI368" s="1">
        <v>279</v>
      </c>
      <c r="RJ368" s="1">
        <v>62</v>
      </c>
      <c r="RM368" s="7">
        <v>9.0932774471435524E-2</v>
      </c>
      <c r="RN368" s="7">
        <v>8.6783995386337534E-2</v>
      </c>
      <c r="RO368" s="7">
        <v>8.2720307882260702E-2</v>
      </c>
      <c r="RP368" s="5">
        <v>374747</v>
      </c>
      <c r="RQ368" s="5">
        <v>393059</v>
      </c>
      <c r="RR368" s="5">
        <v>438017</v>
      </c>
      <c r="RS368" s="7">
        <v>0.15496632272620509</v>
      </c>
      <c r="RT368" s="7">
        <v>0.15918552981789966</v>
      </c>
      <c r="RU368" s="7">
        <v>0.16826919567757032</v>
      </c>
      <c r="RV368" s="7">
        <v>0.24589909719764061</v>
      </c>
      <c r="RW368" s="7">
        <v>0.25098950355983102</v>
      </c>
    </row>
    <row r="369" spans="1:491" x14ac:dyDescent="0.2">
      <c r="A369" s="177"/>
      <c r="D369" s="70"/>
      <c r="E369" s="70"/>
      <c r="F369" s="70"/>
      <c r="G369" s="70"/>
      <c r="H369" s="70"/>
      <c r="I369" s="70"/>
      <c r="J369" s="70"/>
      <c r="P369" s="99"/>
      <c r="W369" s="78"/>
      <c r="X369" s="78"/>
      <c r="Y369" s="78"/>
      <c r="Z369" s="78"/>
      <c r="AA369" s="78"/>
      <c r="AB369" s="78"/>
      <c r="AC369" s="78"/>
      <c r="AD369" s="78"/>
      <c r="AE369" s="98"/>
      <c r="AF369" s="98"/>
      <c r="AG369" s="98"/>
      <c r="AH369" s="98"/>
      <c r="AI369" s="98"/>
      <c r="AJ369" s="98"/>
      <c r="AK369" s="98"/>
      <c r="AL369" s="98"/>
      <c r="AM369" s="98"/>
      <c r="AN369" s="98"/>
      <c r="AO369" s="98"/>
      <c r="AP369" s="98"/>
      <c r="AQ369" s="98"/>
      <c r="AR369" s="98"/>
      <c r="AS369" s="98"/>
      <c r="AT369" s="98"/>
      <c r="AU369" s="98"/>
      <c r="BD369" s="98"/>
      <c r="BE369" s="98"/>
      <c r="BF369" s="98"/>
      <c r="BG369" s="98"/>
      <c r="BH369" s="78"/>
      <c r="BI369" s="98"/>
      <c r="BJ369" s="98"/>
      <c r="BK369" s="98"/>
      <c r="BL369" s="78"/>
      <c r="BM369" s="98"/>
      <c r="BN369" s="98"/>
      <c r="BO369" s="98"/>
      <c r="BP369" s="98"/>
      <c r="BQ369" s="98"/>
      <c r="BR369" s="98"/>
      <c r="BS369" s="98"/>
      <c r="BT369" s="98"/>
      <c r="BU369" s="98"/>
      <c r="BV369" s="98"/>
      <c r="BW369" s="98"/>
      <c r="BX369" s="98"/>
      <c r="BY369" s="98"/>
      <c r="BZ369" s="98"/>
      <c r="CA369" s="98"/>
      <c r="CB369" s="98"/>
      <c r="CC369" s="98"/>
      <c r="CD369" s="98"/>
      <c r="CE369" s="78"/>
      <c r="CF369" s="98"/>
      <c r="CG369" s="98"/>
      <c r="CH369" s="175"/>
      <c r="CT369" s="77"/>
      <c r="CZ369" s="100"/>
      <c r="DD369" s="7"/>
      <c r="DE369" s="7"/>
      <c r="DN369" s="101"/>
      <c r="DO369" s="102"/>
      <c r="DT369" s="7"/>
      <c r="DU369" s="7"/>
      <c r="DV369" s="7"/>
      <c r="DW369" s="7"/>
      <c r="QT369" s="8">
        <v>9.0217406339868393</v>
      </c>
      <c r="QU369" s="171">
        <v>20.31010637826525</v>
      </c>
      <c r="QV369" s="8">
        <v>1.7829847599999999</v>
      </c>
      <c r="QW369" s="171">
        <v>4.1062496910756261</v>
      </c>
      <c r="QX369" s="172">
        <v>1.3030200724069152</v>
      </c>
      <c r="QY369" s="79">
        <v>29.074358703613271</v>
      </c>
      <c r="QZ369" s="8">
        <v>5.7460240300000001</v>
      </c>
      <c r="RA369" s="7">
        <v>8.3085870000000006E-2</v>
      </c>
      <c r="RB369" s="7">
        <v>0.254</v>
      </c>
      <c r="RC369" s="13">
        <v>0</v>
      </c>
      <c r="RD369" s="14">
        <v>-1.2861020000000001</v>
      </c>
      <c r="RE369" s="14">
        <v>0.91341883323999995</v>
      </c>
      <c r="RF369" s="1">
        <v>338</v>
      </c>
      <c r="RG369" s="14">
        <v>0.82251555933708254</v>
      </c>
      <c r="RH369" s="14">
        <v>9.0903273902917414E-2</v>
      </c>
      <c r="RI369" s="1">
        <v>351</v>
      </c>
      <c r="RJ369" s="1">
        <v>92</v>
      </c>
      <c r="RM369" s="7">
        <v>4.8827782634249618E-2</v>
      </c>
      <c r="RN369" s="7">
        <v>4.6452766892134185E-2</v>
      </c>
      <c r="RO369" s="7">
        <v>4.3655318857320907E-2</v>
      </c>
      <c r="RP369" s="5">
        <v>324721</v>
      </c>
      <c r="RQ369" s="5">
        <v>343629</v>
      </c>
      <c r="RR369" s="5">
        <v>373527</v>
      </c>
      <c r="RS369" s="7">
        <v>0.18601553790931369</v>
      </c>
      <c r="RT369" s="7">
        <v>0.18391480688969361</v>
      </c>
      <c r="RU369" s="7">
        <v>0.18415576232756059</v>
      </c>
      <c r="RV369" s="7">
        <v>0.2348433205435633</v>
      </c>
      <c r="RW369" s="7">
        <v>0.2278110811848815</v>
      </c>
    </row>
    <row r="370" spans="1:491" x14ac:dyDescent="0.2">
      <c r="A370" s="177"/>
      <c r="D370" s="70"/>
      <c r="E370" s="70"/>
      <c r="F370" s="70"/>
      <c r="G370" s="70"/>
      <c r="H370" s="70"/>
      <c r="I370" s="70"/>
      <c r="J370" s="70"/>
      <c r="P370" s="99"/>
      <c r="W370" s="78"/>
      <c r="X370" s="78"/>
      <c r="Y370" s="78"/>
      <c r="Z370" s="78"/>
      <c r="AA370" s="78"/>
      <c r="AB370" s="78"/>
      <c r="AC370" s="78"/>
      <c r="AD370" s="78"/>
      <c r="AE370" s="98"/>
      <c r="AF370" s="98"/>
      <c r="AG370" s="98"/>
      <c r="AH370" s="98"/>
      <c r="AI370" s="98"/>
      <c r="AJ370" s="98"/>
      <c r="AK370" s="98"/>
      <c r="AL370" s="98"/>
      <c r="AM370" s="98"/>
      <c r="AN370" s="98"/>
      <c r="AO370" s="98"/>
      <c r="AP370" s="98"/>
      <c r="AQ370" s="98"/>
      <c r="AR370" s="98"/>
      <c r="AS370" s="98"/>
      <c r="AT370" s="98"/>
      <c r="AU370" s="98"/>
      <c r="BD370" s="98"/>
      <c r="BE370" s="98"/>
      <c r="BF370" s="98"/>
      <c r="BG370" s="98"/>
      <c r="BH370" s="78"/>
      <c r="BI370" s="98"/>
      <c r="BJ370" s="98"/>
      <c r="BK370" s="98"/>
      <c r="BL370" s="78"/>
      <c r="BM370" s="98"/>
      <c r="BN370" s="98"/>
      <c r="BO370" s="98"/>
      <c r="BP370" s="98"/>
      <c r="BQ370" s="98"/>
      <c r="BR370" s="98"/>
      <c r="BS370" s="98"/>
      <c r="BT370" s="98"/>
      <c r="BU370" s="98"/>
      <c r="BV370" s="98"/>
      <c r="BW370" s="98"/>
      <c r="BX370" s="98"/>
      <c r="BY370" s="98"/>
      <c r="BZ370" s="98"/>
      <c r="CA370" s="98"/>
      <c r="CB370" s="98"/>
      <c r="CC370" s="98"/>
      <c r="CD370" s="98"/>
      <c r="CE370" s="78"/>
      <c r="CF370" s="98"/>
      <c r="CG370" s="98"/>
      <c r="CH370" s="175"/>
      <c r="CT370" s="77"/>
      <c r="CZ370" s="100"/>
      <c r="DD370" s="7"/>
      <c r="DE370" s="7"/>
      <c r="DN370" s="101"/>
      <c r="DO370" s="102"/>
      <c r="DT370" s="7"/>
      <c r="DU370" s="7"/>
      <c r="DV370" s="7"/>
      <c r="DW370" s="7"/>
      <c r="QT370" s="8">
        <v>20.275591133620139</v>
      </c>
      <c r="QU370" s="171">
        <v>32.120857690298038</v>
      </c>
      <c r="QV370" s="8">
        <v>8.7801780899999997</v>
      </c>
      <c r="QW370" s="171">
        <v>13.647902727849747</v>
      </c>
      <c r="QX370" s="172">
        <v>0.5543993057946901</v>
      </c>
      <c r="QY370" s="79">
        <v>35.956164260864398</v>
      </c>
      <c r="QZ370" s="8">
        <v>15.570521400000001</v>
      </c>
      <c r="RA370" s="7">
        <v>9.1911619999999999E-2</v>
      </c>
      <c r="RB370" s="7">
        <v>0.28499999999999998</v>
      </c>
      <c r="RC370" s="13">
        <v>0</v>
      </c>
      <c r="RD370" s="14">
        <v>1.14517E-2</v>
      </c>
      <c r="RE370" s="14">
        <v>1.074808562446</v>
      </c>
      <c r="RF370" s="1">
        <v>108</v>
      </c>
      <c r="RG370" s="14">
        <v>0.96516654788936485</v>
      </c>
      <c r="RH370" s="14">
        <v>0.10964201455663514</v>
      </c>
      <c r="RI370" s="1">
        <v>187</v>
      </c>
      <c r="RJ370" s="1">
        <v>34</v>
      </c>
      <c r="RM370" s="7">
        <v>8.5516063362174197E-2</v>
      </c>
      <c r="RN370" s="7">
        <v>7.8174698956740951E-2</v>
      </c>
      <c r="RO370" s="7">
        <v>7.3058899875788716E-2</v>
      </c>
      <c r="RP370" s="5">
        <v>140524</v>
      </c>
      <c r="RQ370" s="5">
        <v>141945</v>
      </c>
      <c r="RR370" s="5">
        <v>146153</v>
      </c>
      <c r="RS370" s="7">
        <v>0.12754119875512007</v>
      </c>
      <c r="RT370" s="7">
        <v>0.12689409177461314</v>
      </c>
      <c r="RU370" s="7">
        <v>0.12939309994360471</v>
      </c>
      <c r="RV370" s="7">
        <v>0.21305726211729425</v>
      </c>
      <c r="RW370" s="7">
        <v>0.20245199981939344</v>
      </c>
    </row>
    <row r="371" spans="1:491" x14ac:dyDescent="0.2">
      <c r="A371" s="177"/>
      <c r="D371" s="70"/>
      <c r="E371" s="70"/>
      <c r="F371" s="70"/>
      <c r="G371" s="70"/>
      <c r="H371" s="70"/>
      <c r="I371" s="70"/>
      <c r="J371" s="70"/>
      <c r="P371" s="99"/>
      <c r="W371" s="78"/>
      <c r="X371" s="78"/>
      <c r="Y371" s="78"/>
      <c r="Z371" s="78"/>
      <c r="AA371" s="78"/>
      <c r="AB371" s="78"/>
      <c r="AC371" s="78"/>
      <c r="AD371" s="78"/>
      <c r="AE371" s="98"/>
      <c r="AF371" s="98"/>
      <c r="AG371" s="98"/>
      <c r="AH371" s="98"/>
      <c r="AI371" s="98"/>
      <c r="AJ371" s="98"/>
      <c r="AK371" s="98"/>
      <c r="AL371" s="98"/>
      <c r="AM371" s="98"/>
      <c r="AN371" s="98"/>
      <c r="AO371" s="98"/>
      <c r="AP371" s="98"/>
      <c r="AQ371" s="98"/>
      <c r="AR371" s="98"/>
      <c r="AS371" s="98"/>
      <c r="AT371" s="98"/>
      <c r="AU371" s="98"/>
      <c r="BD371" s="98"/>
      <c r="BE371" s="98"/>
      <c r="BF371" s="98"/>
      <c r="BG371" s="98"/>
      <c r="BH371" s="78"/>
      <c r="BI371" s="98"/>
      <c r="BJ371" s="98"/>
      <c r="BK371" s="98"/>
      <c r="BL371" s="78"/>
      <c r="BM371" s="98"/>
      <c r="BN371" s="98"/>
      <c r="BO371" s="98"/>
      <c r="BP371" s="98"/>
      <c r="BQ371" s="98"/>
      <c r="BR371" s="98"/>
      <c r="BS371" s="98"/>
      <c r="BT371" s="98"/>
      <c r="BU371" s="98"/>
      <c r="BV371" s="98"/>
      <c r="BW371" s="98"/>
      <c r="BX371" s="98"/>
      <c r="BY371" s="98"/>
      <c r="BZ371" s="98"/>
      <c r="CA371" s="98"/>
      <c r="CB371" s="98"/>
      <c r="CC371" s="98"/>
      <c r="CD371" s="98"/>
      <c r="CE371" s="78"/>
      <c r="CF371" s="98"/>
      <c r="CG371" s="98"/>
      <c r="CH371" s="175"/>
      <c r="CT371" s="77"/>
      <c r="CZ371" s="100"/>
      <c r="DD371" s="7"/>
      <c r="DE371" s="7"/>
      <c r="DN371" s="101"/>
      <c r="DO371" s="102"/>
      <c r="DT371" s="7"/>
      <c r="DU371" s="7"/>
      <c r="DV371" s="7"/>
      <c r="DW371" s="7"/>
      <c r="QT371" s="8"/>
      <c r="QU371" s="171">
        <v>0</v>
      </c>
      <c r="QV371" s="8">
        <v>0</v>
      </c>
      <c r="QW371" s="171">
        <v>0</v>
      </c>
      <c r="QX371" s="172"/>
      <c r="QY371" s="79">
        <v>1.44217133226868</v>
      </c>
      <c r="QZ371" s="8">
        <v>2.8885368200000001</v>
      </c>
      <c r="RA371" s="7">
        <v>6.6884639999999995E-2</v>
      </c>
      <c r="RB371" s="7">
        <v>0.23699999999999999</v>
      </c>
      <c r="RC371" s="13">
        <v>0</v>
      </c>
      <c r="RD371" s="14">
        <v>-0.71096789999999999</v>
      </c>
      <c r="RE371" s="14">
        <v>0.98495401259799997</v>
      </c>
      <c r="RF371" s="1">
        <v>238</v>
      </c>
      <c r="RG371" s="14">
        <v>0.80137759636938832</v>
      </c>
      <c r="RH371" s="14">
        <v>0.18357641622861165</v>
      </c>
      <c r="RI371" s="1">
        <v>161</v>
      </c>
      <c r="RJ371" s="1">
        <v>30</v>
      </c>
      <c r="RM371" s="7">
        <v>6.0887195871221433E-2</v>
      </c>
      <c r="RN371" s="7">
        <v>6.1543814031843107E-2</v>
      </c>
      <c r="RO371" s="7">
        <v>6.3795704178971291E-2</v>
      </c>
      <c r="RP371" s="5">
        <v>36457</v>
      </c>
      <c r="RQ371" s="5">
        <v>37879</v>
      </c>
      <c r="RR371" s="5">
        <v>36941</v>
      </c>
      <c r="RS371" s="7">
        <v>0.17230183186192033</v>
      </c>
      <c r="RT371" s="7">
        <v>0.17340212226362578</v>
      </c>
      <c r="RU371" s="7">
        <v>0.15696530625252289</v>
      </c>
      <c r="RV371" s="7">
        <v>0.23318902773314176</v>
      </c>
      <c r="RW371" s="7">
        <v>0.22076101043149418</v>
      </c>
    </row>
    <row r="372" spans="1:491" x14ac:dyDescent="0.2">
      <c r="A372" s="177"/>
      <c r="D372" s="70"/>
      <c r="E372" s="70"/>
      <c r="F372" s="70"/>
      <c r="G372" s="70"/>
      <c r="H372" s="70"/>
      <c r="I372" s="70"/>
      <c r="J372" s="70"/>
      <c r="P372" s="99"/>
      <c r="W372" s="78"/>
      <c r="X372" s="78"/>
      <c r="Y372" s="78"/>
      <c r="Z372" s="78"/>
      <c r="AA372" s="78"/>
      <c r="AB372" s="78"/>
      <c r="AC372" s="78"/>
      <c r="AD372" s="78"/>
      <c r="AE372" s="98"/>
      <c r="AF372" s="98"/>
      <c r="AG372" s="98"/>
      <c r="AH372" s="98"/>
      <c r="AI372" s="98"/>
      <c r="AJ372" s="98"/>
      <c r="AK372" s="98"/>
      <c r="AL372" s="98"/>
      <c r="AM372" s="98"/>
      <c r="AN372" s="98"/>
      <c r="AO372" s="98"/>
      <c r="AP372" s="98"/>
      <c r="AQ372" s="98"/>
      <c r="AR372" s="98"/>
      <c r="AS372" s="98"/>
      <c r="AT372" s="98"/>
      <c r="AU372" s="98"/>
      <c r="BD372" s="98"/>
      <c r="BE372" s="98"/>
      <c r="BF372" s="98"/>
      <c r="BG372" s="98"/>
      <c r="BH372" s="78"/>
      <c r="BI372" s="98"/>
      <c r="BJ372" s="98"/>
      <c r="BK372" s="98"/>
      <c r="BL372" s="78"/>
      <c r="BM372" s="98"/>
      <c r="BN372" s="98"/>
      <c r="BO372" s="98"/>
      <c r="BP372" s="98"/>
      <c r="BQ372" s="98"/>
      <c r="BR372" s="98"/>
      <c r="BS372" s="98"/>
      <c r="BT372" s="98"/>
      <c r="BU372" s="98"/>
      <c r="BV372" s="98"/>
      <c r="BW372" s="98"/>
      <c r="BX372" s="98"/>
      <c r="BY372" s="98"/>
      <c r="BZ372" s="98"/>
      <c r="CA372" s="98"/>
      <c r="CB372" s="98"/>
      <c r="CC372" s="98"/>
      <c r="CD372" s="98"/>
      <c r="CE372" s="78"/>
      <c r="CF372" s="98"/>
      <c r="CG372" s="98"/>
      <c r="CH372" s="175"/>
      <c r="CT372" s="77"/>
      <c r="CZ372" s="100"/>
      <c r="DD372" s="7"/>
      <c r="DE372" s="7"/>
      <c r="DN372" s="101"/>
      <c r="DO372" s="102"/>
      <c r="DT372" s="7"/>
      <c r="DU372" s="7"/>
      <c r="DV372" s="7"/>
      <c r="DW372" s="7"/>
      <c r="QT372" s="8"/>
      <c r="QU372" s="171">
        <v>0</v>
      </c>
      <c r="QV372" s="8">
        <v>3.5226923299999999</v>
      </c>
      <c r="QW372" s="171">
        <v>0</v>
      </c>
      <c r="QX372" s="172"/>
      <c r="QY372" s="79">
        <v>6.1810226567837994</v>
      </c>
      <c r="QZ372" s="8">
        <v>11.378467799999999</v>
      </c>
      <c r="RA372" s="7">
        <v>0.10139673</v>
      </c>
      <c r="RB372" s="7">
        <v>0.28299999999999997</v>
      </c>
      <c r="RC372" s="13">
        <v>0</v>
      </c>
      <c r="RD372" s="14">
        <v>0.81517729999999999</v>
      </c>
      <c r="RE372" s="14">
        <v>1.174775952574</v>
      </c>
      <c r="RF372" s="1">
        <v>31</v>
      </c>
      <c r="RG372" s="14">
        <v>0.93581163900602038</v>
      </c>
      <c r="RH372" s="14">
        <v>0.23896431356797965</v>
      </c>
      <c r="RI372" s="1">
        <v>123</v>
      </c>
      <c r="RM372" s="7">
        <v>0.13079410292928903</v>
      </c>
      <c r="RN372" s="7">
        <v>0.12710669466934821</v>
      </c>
      <c r="RO372" s="7">
        <v>0.10692065280540836</v>
      </c>
      <c r="RP372" s="5">
        <v>29006</v>
      </c>
      <c r="RQ372" s="5">
        <v>27527</v>
      </c>
      <c r="RR372" s="5">
        <v>33708</v>
      </c>
      <c r="RS372" s="7">
        <v>0.11165171869586975</v>
      </c>
      <c r="RT372" s="7">
        <v>0.10214175986463721</v>
      </c>
      <c r="RU372" s="7">
        <v>0.11868805126670305</v>
      </c>
      <c r="RV372" s="7">
        <v>0.24244582162515876</v>
      </c>
      <c r="RW372" s="7">
        <v>0.22560870407211142</v>
      </c>
    </row>
    <row r="373" spans="1:491" x14ac:dyDescent="0.2">
      <c r="A373" s="177"/>
      <c r="D373" s="70"/>
      <c r="E373" s="70"/>
      <c r="F373" s="70"/>
      <c r="G373" s="70"/>
      <c r="H373" s="70"/>
      <c r="I373" s="70"/>
      <c r="J373" s="70"/>
      <c r="P373" s="99"/>
      <c r="W373" s="78"/>
      <c r="X373" s="78"/>
      <c r="Y373" s="78"/>
      <c r="Z373" s="78"/>
      <c r="AA373" s="78"/>
      <c r="AB373" s="78"/>
      <c r="AC373" s="78"/>
      <c r="AD373" s="78"/>
      <c r="AE373" s="98"/>
      <c r="AF373" s="98"/>
      <c r="AG373" s="98"/>
      <c r="AH373" s="98"/>
      <c r="AI373" s="98"/>
      <c r="AJ373" s="98"/>
      <c r="AK373" s="98"/>
      <c r="AL373" s="98"/>
      <c r="AM373" s="98"/>
      <c r="AN373" s="98"/>
      <c r="AO373" s="98"/>
      <c r="AP373" s="98"/>
      <c r="AQ373" s="98"/>
      <c r="AR373" s="98"/>
      <c r="AS373" s="98"/>
      <c r="AT373" s="98"/>
      <c r="AU373" s="98"/>
      <c r="BD373" s="98"/>
      <c r="BE373" s="98"/>
      <c r="BF373" s="98"/>
      <c r="BG373" s="98"/>
      <c r="BH373" s="78"/>
      <c r="BI373" s="98"/>
      <c r="BJ373" s="98"/>
      <c r="BK373" s="98"/>
      <c r="BL373" s="78"/>
      <c r="BM373" s="98"/>
      <c r="BN373" s="98"/>
      <c r="BO373" s="98"/>
      <c r="BP373" s="98"/>
      <c r="BQ373" s="98"/>
      <c r="BR373" s="98"/>
      <c r="BS373" s="98"/>
      <c r="BT373" s="98"/>
      <c r="BU373" s="98"/>
      <c r="BV373" s="98"/>
      <c r="BW373" s="98"/>
      <c r="BX373" s="98"/>
      <c r="BY373" s="98"/>
      <c r="BZ373" s="98"/>
      <c r="CA373" s="98"/>
      <c r="CB373" s="98"/>
      <c r="CC373" s="98"/>
      <c r="CD373" s="98"/>
      <c r="CE373" s="78"/>
      <c r="CF373" s="98"/>
      <c r="CG373" s="98"/>
      <c r="CH373" s="175"/>
      <c r="CT373" s="77"/>
      <c r="CZ373" s="100"/>
      <c r="DD373" s="7"/>
      <c r="DE373" s="7"/>
      <c r="DN373" s="101"/>
      <c r="DO373" s="102"/>
      <c r="DT373" s="7"/>
      <c r="DU373" s="7"/>
      <c r="DV373" s="7"/>
      <c r="DW373" s="7"/>
      <c r="QT373" s="8">
        <v>5.8385746830108296</v>
      </c>
      <c r="QU373" s="171">
        <v>2.2431561002920435</v>
      </c>
      <c r="QV373" s="8">
        <v>2.32588537</v>
      </c>
      <c r="QW373" s="171">
        <v>0.89311410372782229</v>
      </c>
      <c r="QX373" s="172">
        <v>-0.61601112623713594</v>
      </c>
      <c r="QY373" s="79">
        <v>23.847996164168013</v>
      </c>
      <c r="QZ373" s="8">
        <v>9.5002133900000008</v>
      </c>
      <c r="RA373" s="7">
        <v>7.8069310000000003E-2</v>
      </c>
      <c r="RB373" s="7">
        <v>0.26800000000000002</v>
      </c>
      <c r="RC373" s="13">
        <v>0</v>
      </c>
      <c r="RD373" s="14">
        <v>9.8454700000000006E-2</v>
      </c>
      <c r="RE373" s="14">
        <v>1.085629995586</v>
      </c>
      <c r="RF373" s="1">
        <v>96</v>
      </c>
      <c r="RG373" s="14">
        <v>0.91839402227441302</v>
      </c>
      <c r="RH373" s="14">
        <v>0.16723597331158702</v>
      </c>
      <c r="RI373" s="1">
        <v>196</v>
      </c>
      <c r="RJ373" s="1">
        <v>35</v>
      </c>
      <c r="RM373" s="7">
        <v>7.4717601511253631E-2</v>
      </c>
      <c r="RN373" s="7">
        <v>7.2857961848033725E-2</v>
      </c>
      <c r="RO373" s="7">
        <v>6.7539784549314572E-2</v>
      </c>
      <c r="RP373" s="5">
        <v>191006</v>
      </c>
      <c r="RQ373" s="5">
        <v>205679</v>
      </c>
      <c r="RR373" s="5">
        <v>233554</v>
      </c>
      <c r="RS373" s="7">
        <v>0.20990293118587036</v>
      </c>
      <c r="RT373" s="7">
        <v>0.21284198413404723</v>
      </c>
      <c r="RU373" s="7">
        <v>0.22219981181601353</v>
      </c>
      <c r="RV373" s="7">
        <v>0.28462053269712401</v>
      </c>
      <c r="RW373" s="7">
        <v>0.28973959636532809</v>
      </c>
    </row>
    <row r="374" spans="1:491" x14ac:dyDescent="0.2">
      <c r="A374" s="177"/>
      <c r="D374" s="70"/>
      <c r="E374" s="70"/>
      <c r="F374" s="70"/>
      <c r="G374" s="70"/>
      <c r="H374" s="70"/>
      <c r="I374" s="70"/>
      <c r="J374" s="70"/>
      <c r="P374" s="99"/>
      <c r="W374" s="78"/>
      <c r="X374" s="78"/>
      <c r="Y374" s="78"/>
      <c r="Z374" s="78"/>
      <c r="AA374" s="78"/>
      <c r="AB374" s="78"/>
      <c r="AC374" s="78"/>
      <c r="AD374" s="78"/>
      <c r="AE374" s="98"/>
      <c r="AF374" s="98"/>
      <c r="AG374" s="98"/>
      <c r="AH374" s="98"/>
      <c r="AI374" s="98"/>
      <c r="AJ374" s="98"/>
      <c r="AK374" s="98"/>
      <c r="AL374" s="98"/>
      <c r="AM374" s="98"/>
      <c r="AN374" s="98"/>
      <c r="AO374" s="98"/>
      <c r="AP374" s="98"/>
      <c r="AQ374" s="98"/>
      <c r="AR374" s="98"/>
      <c r="AS374" s="98"/>
      <c r="AT374" s="98"/>
      <c r="AU374" s="98"/>
      <c r="BD374" s="98"/>
      <c r="BE374" s="98"/>
      <c r="BF374" s="98"/>
      <c r="BG374" s="98"/>
      <c r="BH374" s="78"/>
      <c r="BI374" s="98"/>
      <c r="BJ374" s="98"/>
      <c r="BK374" s="98"/>
      <c r="BL374" s="78"/>
      <c r="BM374" s="98"/>
      <c r="BN374" s="98"/>
      <c r="BO374" s="98"/>
      <c r="BP374" s="98"/>
      <c r="BQ374" s="98"/>
      <c r="BR374" s="98"/>
      <c r="BS374" s="98"/>
      <c r="BT374" s="98"/>
      <c r="BU374" s="98"/>
      <c r="BV374" s="98"/>
      <c r="BW374" s="98"/>
      <c r="BX374" s="98"/>
      <c r="BY374" s="98"/>
      <c r="BZ374" s="98"/>
      <c r="CA374" s="98"/>
      <c r="CB374" s="98"/>
      <c r="CC374" s="98"/>
      <c r="CD374" s="98"/>
      <c r="CE374" s="78"/>
      <c r="CF374" s="98"/>
      <c r="CG374" s="98"/>
      <c r="CH374" s="175"/>
      <c r="CT374" s="77"/>
      <c r="CZ374" s="100"/>
      <c r="DD374" s="7"/>
      <c r="DE374" s="7"/>
      <c r="DO374" s="102"/>
      <c r="DT374" s="7"/>
      <c r="DU374" s="7"/>
      <c r="DV374" s="7"/>
      <c r="DW374" s="7"/>
      <c r="QT374" s="8"/>
      <c r="QU374" s="171">
        <v>0</v>
      </c>
      <c r="QV374" s="8">
        <v>0</v>
      </c>
      <c r="QW374" s="171">
        <v>0</v>
      </c>
      <c r="QX374" s="172"/>
      <c r="QY374" s="79"/>
      <c r="QZ374" s="8"/>
      <c r="RA374" s="7">
        <v>0</v>
      </c>
      <c r="RB374" s="7">
        <v>0.28299999999999997</v>
      </c>
      <c r="RC374" s="13">
        <v>0</v>
      </c>
      <c r="RD374" s="14">
        <v>-0.25543529999999998</v>
      </c>
      <c r="RE374" s="14">
        <v>1.0416131573859999</v>
      </c>
      <c r="RF374" s="1">
        <v>161</v>
      </c>
      <c r="RG374" s="14">
        <v>0.91455075298799215</v>
      </c>
      <c r="RH374" s="14">
        <v>0.12706240439800776</v>
      </c>
      <c r="RI374" s="1">
        <v>23</v>
      </c>
      <c r="RJ374" s="1">
        <v>4</v>
      </c>
      <c r="RM374" s="7">
        <v>0.14238756791864021</v>
      </c>
      <c r="RN374" s="7"/>
      <c r="RO374" s="7">
        <v>0.11071278253228677</v>
      </c>
      <c r="RP374" s="5">
        <v>36007</v>
      </c>
      <c r="RQ374" s="5"/>
      <c r="RR374" s="5">
        <v>42916</v>
      </c>
      <c r="RS374" s="7">
        <v>0.14259746225862152</v>
      </c>
      <c r="RT374" s="7"/>
      <c r="RU374" s="7">
        <v>0.15844698619920694</v>
      </c>
      <c r="RV374" s="7">
        <v>0.28498503017726173</v>
      </c>
      <c r="RW374" s="7">
        <v>0.26915976873149372</v>
      </c>
    </row>
    <row r="375" spans="1:491" x14ac:dyDescent="0.2">
      <c r="A375" s="177"/>
      <c r="D375" s="70"/>
      <c r="E375" s="70"/>
      <c r="F375" s="70"/>
      <c r="G375" s="70"/>
      <c r="H375" s="70"/>
      <c r="I375" s="70"/>
      <c r="J375" s="70"/>
      <c r="P375" s="99"/>
      <c r="W375" s="78"/>
      <c r="X375" s="78"/>
      <c r="Y375" s="78"/>
      <c r="Z375" s="78"/>
      <c r="AA375" s="78"/>
      <c r="AB375" s="78"/>
      <c r="AC375" s="78"/>
      <c r="AD375" s="78"/>
      <c r="AE375" s="98"/>
      <c r="AF375" s="98"/>
      <c r="AG375" s="98"/>
      <c r="AH375" s="98"/>
      <c r="AI375" s="98"/>
      <c r="AJ375" s="98"/>
      <c r="AK375" s="98"/>
      <c r="AL375" s="98"/>
      <c r="AM375" s="98"/>
      <c r="AN375" s="98"/>
      <c r="AO375" s="98"/>
      <c r="AP375" s="98"/>
      <c r="AQ375" s="98"/>
      <c r="AR375" s="98"/>
      <c r="AS375" s="98"/>
      <c r="AT375" s="98"/>
      <c r="AU375" s="98"/>
      <c r="BD375" s="98"/>
      <c r="BE375" s="98"/>
      <c r="BF375" s="98"/>
      <c r="BG375" s="98"/>
      <c r="BH375" s="78"/>
      <c r="BI375" s="98"/>
      <c r="BJ375" s="98"/>
      <c r="BK375" s="98"/>
      <c r="BL375" s="78"/>
      <c r="BM375" s="98"/>
      <c r="BN375" s="98"/>
      <c r="BO375" s="98"/>
      <c r="BP375" s="98"/>
      <c r="BQ375" s="98"/>
      <c r="BR375" s="98"/>
      <c r="BS375" s="98"/>
      <c r="BT375" s="98"/>
      <c r="BU375" s="98"/>
      <c r="BV375" s="98"/>
      <c r="BW375" s="98"/>
      <c r="BX375" s="98"/>
      <c r="BY375" s="98"/>
      <c r="BZ375" s="98"/>
      <c r="CA375" s="98"/>
      <c r="CB375" s="98"/>
      <c r="CC375" s="98"/>
      <c r="CD375" s="98"/>
      <c r="CE375" s="78"/>
      <c r="CF375" s="98"/>
      <c r="CG375" s="98"/>
      <c r="CH375" s="175"/>
      <c r="CT375" s="77"/>
      <c r="CZ375" s="100"/>
      <c r="DD375" s="7"/>
      <c r="DE375" s="7"/>
      <c r="DN375" s="101"/>
      <c r="DO375" s="102"/>
      <c r="DT375" s="7"/>
      <c r="DU375" s="7"/>
      <c r="DV375" s="7"/>
      <c r="DW375" s="7"/>
      <c r="QU375" s="171">
        <v>0</v>
      </c>
      <c r="QV375" s="8">
        <v>0</v>
      </c>
      <c r="QW375" s="171">
        <v>0</v>
      </c>
      <c r="QX375" s="172"/>
      <c r="QY375" s="79">
        <v>1.3770115788062198</v>
      </c>
      <c r="QZ375" s="8">
        <v>5.7321504699999997</v>
      </c>
      <c r="RA375" s="7">
        <v>8.9016189999999995E-2</v>
      </c>
      <c r="RB375" s="7">
        <v>0.309</v>
      </c>
      <c r="RC375" s="13">
        <v>0</v>
      </c>
      <c r="RD375" s="14">
        <v>-0.69824180000000002</v>
      </c>
      <c r="RE375" s="14">
        <v>0.986536884916</v>
      </c>
      <c r="RF375" s="1">
        <v>236</v>
      </c>
      <c r="RG375" s="14">
        <v>0.87220448777782111</v>
      </c>
      <c r="RH375" s="14">
        <v>0.11433239713817889</v>
      </c>
      <c r="RI375" s="1">
        <v>302</v>
      </c>
      <c r="RM375" s="7">
        <v>5.4460293411182144E-2</v>
      </c>
      <c r="RN375" s="7">
        <v>5.842075231532283E-2</v>
      </c>
      <c r="RO375" s="7">
        <v>4.8044169639830166E-2</v>
      </c>
      <c r="RP375" s="5">
        <v>5983</v>
      </c>
      <c r="RQ375" s="5">
        <v>5881</v>
      </c>
      <c r="RR375" s="5">
        <v>7402</v>
      </c>
      <c r="RS375" s="7">
        <v>5.5273271497727358E-2</v>
      </c>
      <c r="RT375" s="7">
        <v>5.1626212526884083E-2</v>
      </c>
      <c r="RU375" s="7">
        <v>5.9748478439856E-2</v>
      </c>
      <c r="RV375" s="7">
        <v>0.10973356490890951</v>
      </c>
      <c r="RW375" s="7">
        <v>0.10779264807968617</v>
      </c>
    </row>
    <row r="376" spans="1:491" x14ac:dyDescent="0.2">
      <c r="A376" s="177"/>
      <c r="D376" s="70"/>
      <c r="E376" s="70"/>
      <c r="F376" s="70"/>
      <c r="G376" s="70"/>
      <c r="H376" s="70"/>
      <c r="I376" s="70"/>
      <c r="J376" s="70"/>
      <c r="P376" s="99"/>
      <c r="W376" s="78"/>
      <c r="X376" s="78"/>
      <c r="Y376" s="78"/>
      <c r="Z376" s="78"/>
      <c r="AA376" s="78"/>
      <c r="AB376" s="78"/>
      <c r="AC376" s="78"/>
      <c r="AD376" s="78"/>
      <c r="AE376" s="98"/>
      <c r="AF376" s="98"/>
      <c r="AG376" s="98"/>
      <c r="AH376" s="98"/>
      <c r="AI376" s="98"/>
      <c r="AJ376" s="98"/>
      <c r="AK376" s="98"/>
      <c r="AL376" s="98"/>
      <c r="AM376" s="98"/>
      <c r="AN376" s="98"/>
      <c r="AO376" s="98"/>
      <c r="AP376" s="98"/>
      <c r="AQ376" s="98"/>
      <c r="AR376" s="98"/>
      <c r="AS376" s="98"/>
      <c r="AT376" s="98"/>
      <c r="AU376" s="98"/>
      <c r="BD376" s="98"/>
      <c r="BE376" s="98"/>
      <c r="BF376" s="98"/>
      <c r="BG376" s="98"/>
      <c r="BH376" s="78"/>
      <c r="BI376" s="98"/>
      <c r="BJ376" s="98"/>
      <c r="BK376" s="98"/>
      <c r="BL376" s="78"/>
      <c r="BM376" s="98"/>
      <c r="BN376" s="98"/>
      <c r="BO376" s="98"/>
      <c r="BP376" s="98"/>
      <c r="BQ376" s="98"/>
      <c r="BR376" s="98"/>
      <c r="BS376" s="98"/>
      <c r="BT376" s="98"/>
      <c r="BU376" s="98"/>
      <c r="BV376" s="98"/>
      <c r="BW376" s="98"/>
      <c r="BX376" s="98"/>
      <c r="BY376" s="98"/>
      <c r="BZ376" s="98"/>
      <c r="CA376" s="98"/>
      <c r="CB376" s="98"/>
      <c r="CC376" s="98"/>
      <c r="CD376" s="98"/>
      <c r="CE376" s="78"/>
      <c r="CF376" s="98"/>
      <c r="CG376" s="98"/>
      <c r="CH376" s="175"/>
      <c r="CT376" s="77"/>
      <c r="CZ376" s="100"/>
      <c r="DD376" s="7"/>
      <c r="DE376" s="7"/>
      <c r="DN376" s="101"/>
      <c r="DO376" s="102"/>
      <c r="DT376" s="7"/>
      <c r="DU376" s="7"/>
      <c r="DV376" s="7"/>
      <c r="DW376" s="7"/>
      <c r="QT376" s="8">
        <v>2.0234238411056</v>
      </c>
      <c r="QU376" s="171">
        <v>3.243231394683765</v>
      </c>
      <c r="QV376" s="8">
        <v>1.24603504</v>
      </c>
      <c r="QW376" s="171">
        <v>1.9353632379328984</v>
      </c>
      <c r="QX376" s="172">
        <v>0.55321734606508222</v>
      </c>
      <c r="QY376" s="79">
        <v>13.9697425148621</v>
      </c>
      <c r="QZ376" s="8">
        <v>8.60264089</v>
      </c>
      <c r="RA376" s="7">
        <v>0.10480974999999999</v>
      </c>
      <c r="RB376" s="7">
        <v>0.33100000000000002</v>
      </c>
      <c r="RC376" s="13">
        <v>0</v>
      </c>
      <c r="RD376" s="14">
        <v>-0.4671939</v>
      </c>
      <c r="RE376" s="14">
        <v>1.0152746227180001</v>
      </c>
      <c r="RF376" s="1">
        <v>197</v>
      </c>
      <c r="RG376" s="14">
        <v>0.91929280738400188</v>
      </c>
      <c r="RH376" s="14">
        <v>9.5981815333998188E-2</v>
      </c>
      <c r="RI376" s="1">
        <v>312</v>
      </c>
      <c r="RJ376" s="1">
        <v>72</v>
      </c>
      <c r="RM376" s="7">
        <v>0.25074419642727747</v>
      </c>
      <c r="RN376" s="7">
        <v>0.2438276541658336</v>
      </c>
      <c r="RO376" s="7">
        <v>0.23532888799896867</v>
      </c>
      <c r="RP376" s="5">
        <v>110133.99999999999</v>
      </c>
      <c r="RQ376" s="5">
        <v>116835</v>
      </c>
      <c r="RR376" s="5">
        <v>124135</v>
      </c>
      <c r="RS376" s="7">
        <v>0.15961310481358132</v>
      </c>
      <c r="RT376" s="7">
        <v>0.16685470280768902</v>
      </c>
      <c r="RU376" s="7">
        <v>0.17024524311736616</v>
      </c>
      <c r="RV376" s="7">
        <v>0.41035730124085879</v>
      </c>
      <c r="RW376" s="7">
        <v>0.40557413111633484</v>
      </c>
    </row>
    <row r="377" spans="1:491" x14ac:dyDescent="0.2">
      <c r="A377" s="177"/>
      <c r="D377" s="70"/>
      <c r="E377" s="70"/>
      <c r="F377" s="70"/>
      <c r="G377" s="70"/>
      <c r="H377" s="70"/>
      <c r="I377" s="70"/>
      <c r="J377" s="70"/>
      <c r="P377" s="99"/>
      <c r="W377" s="78"/>
      <c r="X377" s="78"/>
      <c r="Y377" s="78"/>
      <c r="Z377" s="78"/>
      <c r="AA377" s="78"/>
      <c r="AB377" s="78"/>
      <c r="AC377" s="78"/>
      <c r="AD377" s="78"/>
      <c r="AE377" s="98"/>
      <c r="AF377" s="98"/>
      <c r="AG377" s="98"/>
      <c r="AH377" s="98"/>
      <c r="AI377" s="98"/>
      <c r="AJ377" s="98"/>
      <c r="AK377" s="98"/>
      <c r="AL377" s="98"/>
      <c r="AM377" s="98"/>
      <c r="AN377" s="98"/>
      <c r="AO377" s="98"/>
      <c r="AP377" s="98"/>
      <c r="AQ377" s="98"/>
      <c r="AR377" s="98"/>
      <c r="AS377" s="98"/>
      <c r="AT377" s="98"/>
      <c r="AU377" s="98"/>
      <c r="BD377" s="98"/>
      <c r="BE377" s="98"/>
      <c r="BF377" s="98"/>
      <c r="BG377" s="98"/>
      <c r="BH377" s="78"/>
      <c r="BI377" s="98"/>
      <c r="BJ377" s="98"/>
      <c r="BK377" s="98"/>
      <c r="BL377" s="78"/>
      <c r="BM377" s="98"/>
      <c r="BN377" s="98"/>
      <c r="BO377" s="98"/>
      <c r="BP377" s="98"/>
      <c r="BQ377" s="98"/>
      <c r="BR377" s="98"/>
      <c r="BS377" s="98"/>
      <c r="BT377" s="98"/>
      <c r="BU377" s="98"/>
      <c r="BV377" s="98"/>
      <c r="BW377" s="98"/>
      <c r="BX377" s="98"/>
      <c r="BY377" s="98"/>
      <c r="BZ377" s="98"/>
      <c r="CA377" s="98"/>
      <c r="CB377" s="98"/>
      <c r="CC377" s="98"/>
      <c r="CD377" s="98"/>
      <c r="CE377" s="78"/>
      <c r="CF377" s="98"/>
      <c r="CG377" s="98"/>
      <c r="CH377" s="175"/>
      <c r="CT377" s="77"/>
      <c r="CZ377" s="100"/>
      <c r="DD377" s="7"/>
      <c r="DE377" s="7"/>
      <c r="DN377" s="101"/>
      <c r="DO377" s="102"/>
      <c r="DT377" s="7"/>
      <c r="DU377" s="7"/>
      <c r="DV377" s="7"/>
      <c r="DW377" s="7"/>
      <c r="QT377" s="8">
        <v>6.4948738405049591</v>
      </c>
      <c r="QU377" s="171">
        <v>10.475315837587427</v>
      </c>
      <c r="QV377" s="8">
        <v>9.7935161599999994</v>
      </c>
      <c r="QW377" s="171">
        <v>15.026107828383967</v>
      </c>
      <c r="QX377" s="172">
        <v>0.5342914212727421</v>
      </c>
      <c r="QY377" s="79">
        <v>4.3276971000512905</v>
      </c>
      <c r="QZ377" s="8">
        <v>6.5256650900000004</v>
      </c>
      <c r="RA377" s="7">
        <v>0.14382987</v>
      </c>
      <c r="RB377" s="7">
        <v>0.33300000000000002</v>
      </c>
      <c r="RC377" s="13">
        <v>0</v>
      </c>
      <c r="RD377" s="14">
        <v>1.133246</v>
      </c>
      <c r="RE377" s="14">
        <v>1.2143373374799999</v>
      </c>
      <c r="RF377" s="1">
        <v>11</v>
      </c>
      <c r="RG377" s="14">
        <v>0.89021156419108249</v>
      </c>
      <c r="RH377" s="14">
        <v>0.32412577328891745</v>
      </c>
      <c r="RI377" s="1">
        <v>33</v>
      </c>
      <c r="RJ377" s="1">
        <v>7</v>
      </c>
      <c r="RM377" s="7">
        <v>8.6700181252351155E-2</v>
      </c>
      <c r="RN377" s="7">
        <v>9.5523353680818046E-2</v>
      </c>
      <c r="RO377" s="7">
        <v>7.5306309289596196E-2</v>
      </c>
      <c r="RP377" s="5">
        <v>19404</v>
      </c>
      <c r="RQ377" s="5">
        <v>21442</v>
      </c>
      <c r="RR377" s="5">
        <v>27367</v>
      </c>
      <c r="RS377" s="7">
        <v>0.1327177593105571</v>
      </c>
      <c r="RT377" s="7">
        <v>0.12844674210611443</v>
      </c>
      <c r="RU377" s="7">
        <v>0.13327132477550305</v>
      </c>
      <c r="RV377" s="7">
        <v>0.21941794056290825</v>
      </c>
      <c r="RW377" s="7">
        <v>0.20857763406509924</v>
      </c>
    </row>
    <row r="378" spans="1:491" x14ac:dyDescent="0.2">
      <c r="A378" s="177"/>
      <c r="D378" s="70"/>
      <c r="E378" s="70"/>
      <c r="F378" s="70"/>
      <c r="G378" s="70"/>
      <c r="H378" s="70"/>
      <c r="I378" s="70"/>
      <c r="J378" s="70"/>
      <c r="P378" s="99"/>
      <c r="W378" s="78"/>
      <c r="X378" s="78"/>
      <c r="Y378" s="78"/>
      <c r="Z378" s="78"/>
      <c r="AA378" s="78"/>
      <c r="AB378" s="78"/>
      <c r="AC378" s="78"/>
      <c r="AD378" s="78"/>
      <c r="AE378" s="98"/>
      <c r="AF378" s="98"/>
      <c r="AG378" s="98"/>
      <c r="AH378" s="98"/>
      <c r="AI378" s="98"/>
      <c r="AJ378" s="98"/>
      <c r="AK378" s="98"/>
      <c r="AL378" s="98"/>
      <c r="AM378" s="98"/>
      <c r="AN378" s="98"/>
      <c r="AO378" s="98"/>
      <c r="AP378" s="98"/>
      <c r="AQ378" s="98"/>
      <c r="AR378" s="98"/>
      <c r="AS378" s="98"/>
      <c r="AT378" s="98"/>
      <c r="AU378" s="98"/>
      <c r="BD378" s="98"/>
      <c r="BE378" s="98"/>
      <c r="BF378" s="98"/>
      <c r="BG378" s="98"/>
      <c r="BH378" s="78"/>
      <c r="BI378" s="98"/>
      <c r="BJ378" s="98"/>
      <c r="BK378" s="98"/>
      <c r="BL378" s="78"/>
      <c r="BM378" s="98"/>
      <c r="BN378" s="98"/>
      <c r="BO378" s="98"/>
      <c r="BP378" s="98"/>
      <c r="BQ378" s="98"/>
      <c r="BR378" s="98"/>
      <c r="BS378" s="98"/>
      <c r="BT378" s="98"/>
      <c r="BU378" s="98"/>
      <c r="BV378" s="98"/>
      <c r="BW378" s="98"/>
      <c r="BX378" s="98"/>
      <c r="BY378" s="98"/>
      <c r="BZ378" s="98"/>
      <c r="CA378" s="98"/>
      <c r="CB378" s="98"/>
      <c r="CC378" s="98"/>
      <c r="CD378" s="98"/>
      <c r="CE378" s="78"/>
      <c r="CF378" s="98"/>
      <c r="CG378" s="98"/>
      <c r="CH378" s="175"/>
      <c r="CT378" s="77"/>
      <c r="CZ378" s="100"/>
      <c r="DD378" s="7"/>
      <c r="DE378" s="7"/>
      <c r="DN378" s="101"/>
      <c r="DO378" s="102"/>
      <c r="DT378" s="7"/>
      <c r="DU378" s="7"/>
      <c r="DV378" s="7"/>
      <c r="DW378" s="7"/>
      <c r="QU378" s="171">
        <v>0</v>
      </c>
      <c r="QV378" s="8">
        <v>0</v>
      </c>
      <c r="QW378" s="171">
        <v>0</v>
      </c>
      <c r="QX378" s="172"/>
      <c r="QY378" s="79">
        <v>0.91744597228152003</v>
      </c>
      <c r="QZ378" s="8">
        <v>4.7118343200000004</v>
      </c>
      <c r="RA378" s="7">
        <v>6.5954830000000006E-2</v>
      </c>
      <c r="RB378" s="7">
        <v>0.26600000000000001</v>
      </c>
      <c r="RC378" s="13">
        <v>0</v>
      </c>
      <c r="RD378" s="14">
        <v>-0.45075179999999998</v>
      </c>
      <c r="RE378" s="14">
        <v>1.0173196911160001</v>
      </c>
      <c r="RF378" s="1">
        <v>195</v>
      </c>
      <c r="RG378" s="14">
        <v>0.87076238044085097</v>
      </c>
      <c r="RH378" s="14">
        <v>0.1465573106751491</v>
      </c>
      <c r="RI378" s="1">
        <v>256</v>
      </c>
      <c r="RM378" s="7">
        <v>4.8550622598620023E-2</v>
      </c>
      <c r="RN378" s="7">
        <v>6.3911861831146444E-2</v>
      </c>
      <c r="RO378" s="7">
        <v>4.2231798993557709E-2</v>
      </c>
      <c r="RP378" s="5">
        <v>13539</v>
      </c>
      <c r="RQ378" s="5">
        <v>13884</v>
      </c>
      <c r="RR378" s="5">
        <v>13837</v>
      </c>
      <c r="RS378" s="7">
        <v>0.1361771036591499</v>
      </c>
      <c r="RT378" s="7">
        <v>0.13524650048218825</v>
      </c>
      <c r="RU378" s="7">
        <v>0.12194520089187355</v>
      </c>
      <c r="RV378" s="7">
        <v>0.18472772625776993</v>
      </c>
      <c r="RW378" s="7">
        <v>0.16417699988543127</v>
      </c>
    </row>
    <row r="379" spans="1:491" x14ac:dyDescent="0.2">
      <c r="A379" s="177"/>
      <c r="D379" s="70"/>
      <c r="E379" s="70"/>
      <c r="F379" s="70"/>
      <c r="G379" s="70"/>
      <c r="H379" s="70"/>
      <c r="I379" s="70"/>
      <c r="J379" s="70"/>
      <c r="P379" s="99"/>
      <c r="W379" s="78"/>
      <c r="X379" s="78"/>
      <c r="Y379" s="78"/>
      <c r="Z379" s="78"/>
      <c r="AA379" s="78"/>
      <c r="AB379" s="78"/>
      <c r="AC379" s="78"/>
      <c r="AD379" s="78"/>
      <c r="AE379" s="98"/>
      <c r="AF379" s="98"/>
      <c r="AG379" s="98"/>
      <c r="AH379" s="98"/>
      <c r="AI379" s="98"/>
      <c r="AJ379" s="98"/>
      <c r="AK379" s="98"/>
      <c r="AL379" s="98"/>
      <c r="AM379" s="98"/>
      <c r="AN379" s="98"/>
      <c r="AO379" s="98"/>
      <c r="AP379" s="98"/>
      <c r="AQ379" s="98"/>
      <c r="AR379" s="98"/>
      <c r="AS379" s="98"/>
      <c r="AT379" s="98"/>
      <c r="AU379" s="98"/>
      <c r="BD379" s="98"/>
      <c r="BE379" s="98"/>
      <c r="BF379" s="98"/>
      <c r="BG379" s="98"/>
      <c r="BH379" s="78"/>
      <c r="BI379" s="98"/>
      <c r="BJ379" s="98"/>
      <c r="BK379" s="98"/>
      <c r="BL379" s="78"/>
      <c r="BM379" s="98"/>
      <c r="BN379" s="98"/>
      <c r="BO379" s="98"/>
      <c r="BP379" s="98"/>
      <c r="BQ379" s="98"/>
      <c r="BR379" s="98"/>
      <c r="BS379" s="98"/>
      <c r="BT379" s="98"/>
      <c r="BU379" s="98"/>
      <c r="BV379" s="98"/>
      <c r="BW379" s="98"/>
      <c r="BX379" s="98"/>
      <c r="BY379" s="98"/>
      <c r="BZ379" s="98"/>
      <c r="CA379" s="98"/>
      <c r="CB379" s="98"/>
      <c r="CC379" s="98"/>
      <c r="CD379" s="98"/>
      <c r="CE379" s="78"/>
      <c r="CF379" s="98"/>
      <c r="CG379" s="98"/>
      <c r="CH379" s="175"/>
      <c r="CT379" s="77"/>
      <c r="CZ379" s="100"/>
      <c r="DD379" s="7"/>
      <c r="DE379" s="7"/>
      <c r="DN379" s="101"/>
      <c r="DO379" s="102"/>
      <c r="DT379" s="7"/>
      <c r="DU379" s="7"/>
      <c r="DV379" s="7"/>
      <c r="DW379" s="7"/>
      <c r="QU379" s="171">
        <v>0</v>
      </c>
      <c r="QV379" s="8">
        <v>0</v>
      </c>
      <c r="QW379" s="171">
        <v>0</v>
      </c>
      <c r="QX379" s="172"/>
      <c r="QY379" s="79">
        <v>2.0156736835178002</v>
      </c>
      <c r="QZ379" s="8">
        <v>10.294448900000001</v>
      </c>
      <c r="RA379" s="7">
        <v>6.2933149999999993E-2</v>
      </c>
      <c r="RB379" s="7">
        <v>0.20300000000000001</v>
      </c>
      <c r="RC379" s="13">
        <v>0</v>
      </c>
      <c r="RD379" s="14">
        <v>0.59377939999999996</v>
      </c>
      <c r="RE379" s="14">
        <v>1.1472384817720001</v>
      </c>
      <c r="RF379" s="1">
        <v>39</v>
      </c>
      <c r="RG379" s="14">
        <v>0.82959181617166289</v>
      </c>
      <c r="RH379" s="14">
        <v>0.31764666560033716</v>
      </c>
      <c r="RI379" s="1">
        <v>31</v>
      </c>
      <c r="RM379" s="7">
        <v>0.12461227242076871</v>
      </c>
      <c r="RN379" s="7">
        <v>0.11875583354546226</v>
      </c>
      <c r="RO379" s="7">
        <v>8.4597929371720323E-2</v>
      </c>
      <c r="RP379" s="5">
        <v>12301</v>
      </c>
      <c r="RQ379" s="5">
        <v>11898</v>
      </c>
      <c r="RR379" s="5">
        <v>11451</v>
      </c>
      <c r="RS379" s="7">
        <v>0.1508122356402869</v>
      </c>
      <c r="RT379" s="7">
        <v>0.14422342630641113</v>
      </c>
      <c r="RU379" s="7">
        <v>0.13533541341653665</v>
      </c>
      <c r="RV379" s="7">
        <v>0.27542450806105562</v>
      </c>
      <c r="RW379" s="7">
        <v>0.21993334278825699</v>
      </c>
    </row>
    <row r="380" spans="1:491" x14ac:dyDescent="0.2">
      <c r="A380" s="177"/>
      <c r="D380" s="70"/>
      <c r="E380" s="70"/>
      <c r="F380" s="70"/>
      <c r="G380" s="70"/>
      <c r="H380" s="70"/>
      <c r="I380" s="70"/>
      <c r="J380" s="70"/>
      <c r="P380" s="99"/>
      <c r="W380" s="78"/>
      <c r="X380" s="78"/>
      <c r="Y380" s="78"/>
      <c r="Z380" s="78"/>
      <c r="AA380" s="78"/>
      <c r="AB380" s="78"/>
      <c r="AC380" s="78"/>
      <c r="AD380" s="78"/>
      <c r="AE380" s="98"/>
      <c r="AF380" s="98"/>
      <c r="AG380" s="98"/>
      <c r="AH380" s="98"/>
      <c r="AI380" s="98"/>
      <c r="AJ380" s="98"/>
      <c r="AK380" s="98"/>
      <c r="AL380" s="98"/>
      <c r="AM380" s="98"/>
      <c r="AN380" s="98"/>
      <c r="AO380" s="98"/>
      <c r="AP380" s="98"/>
      <c r="AQ380" s="98"/>
      <c r="AR380" s="98"/>
      <c r="AS380" s="98"/>
      <c r="AT380" s="98"/>
      <c r="AU380" s="98"/>
      <c r="BD380" s="98"/>
      <c r="BE380" s="98"/>
      <c r="BF380" s="98"/>
      <c r="BG380" s="98"/>
      <c r="BH380" s="78"/>
      <c r="BI380" s="98"/>
      <c r="BJ380" s="98"/>
      <c r="BK380" s="98"/>
      <c r="BL380" s="78"/>
      <c r="BM380" s="98"/>
      <c r="BN380" s="98"/>
      <c r="BO380" s="98"/>
      <c r="BP380" s="98"/>
      <c r="BQ380" s="98"/>
      <c r="BR380" s="98"/>
      <c r="BS380" s="98"/>
      <c r="BT380" s="98"/>
      <c r="BU380" s="98"/>
      <c r="BV380" s="98"/>
      <c r="BW380" s="98"/>
      <c r="BX380" s="98"/>
      <c r="BY380" s="98"/>
      <c r="BZ380" s="98"/>
      <c r="CA380" s="98"/>
      <c r="CB380" s="98"/>
      <c r="CC380" s="98"/>
      <c r="CD380" s="98"/>
      <c r="CE380" s="78"/>
      <c r="CF380" s="98"/>
      <c r="CG380" s="98"/>
      <c r="CH380" s="175"/>
      <c r="CT380" s="77"/>
      <c r="CZ380" s="100"/>
      <c r="DD380" s="7"/>
      <c r="DE380" s="7"/>
      <c r="DN380" s="101"/>
      <c r="DO380" s="102"/>
      <c r="DT380" s="7"/>
      <c r="DU380" s="7"/>
      <c r="DV380" s="7"/>
      <c r="DW380" s="7"/>
      <c r="QT380" s="8">
        <v>10.95499601722368</v>
      </c>
      <c r="QU380" s="171">
        <v>16.302969891595364</v>
      </c>
      <c r="QV380" s="8">
        <v>7.71274368</v>
      </c>
      <c r="QW380" s="171">
        <v>11.255762274378863</v>
      </c>
      <c r="QX380" s="172">
        <v>0.45937201356325419</v>
      </c>
      <c r="QY380" s="79">
        <v>12.119159395767522</v>
      </c>
      <c r="QZ380" s="8">
        <v>8.5323600200000005</v>
      </c>
      <c r="RA380" s="7">
        <v>9.1571650000000004E-2</v>
      </c>
      <c r="RB380" s="7">
        <v>0.26900000000000002</v>
      </c>
      <c r="RC380" s="13">
        <v>0</v>
      </c>
      <c r="RD380" s="14">
        <v>0.22009809999999999</v>
      </c>
      <c r="RE380" s="14">
        <v>1.1007600016779999</v>
      </c>
      <c r="RF380" s="1">
        <v>83</v>
      </c>
      <c r="RG380" s="14">
        <v>0.79970991713432626</v>
      </c>
      <c r="RH380" s="14">
        <v>0.30105008454367366</v>
      </c>
      <c r="RI380" s="1">
        <v>67</v>
      </c>
      <c r="RJ380" s="1">
        <v>12</v>
      </c>
      <c r="RM380" s="7">
        <v>4.6047238733432173E-2</v>
      </c>
      <c r="RN380" s="7">
        <v>4.0313718435553189E-2</v>
      </c>
      <c r="RO380" s="7">
        <v>3.7347441993967341E-2</v>
      </c>
      <c r="RP380" s="5">
        <v>79373</v>
      </c>
      <c r="RQ380" s="5">
        <v>92906</v>
      </c>
      <c r="RR380" s="5">
        <v>113975</v>
      </c>
      <c r="RS380" s="7">
        <v>0.17776787354030701</v>
      </c>
      <c r="RT380" s="7">
        <v>0.18166495246512609</v>
      </c>
      <c r="RU380" s="7">
        <v>0.19131122252864843</v>
      </c>
      <c r="RV380" s="7">
        <v>0.22381511227373918</v>
      </c>
      <c r="RW380" s="7">
        <v>0.22865866452261577</v>
      </c>
    </row>
    <row r="381" spans="1:491" x14ac:dyDescent="0.2">
      <c r="A381" s="177"/>
      <c r="D381" s="70"/>
      <c r="E381" s="70"/>
      <c r="F381" s="70"/>
      <c r="G381" s="70"/>
      <c r="H381" s="70"/>
      <c r="I381" s="70"/>
      <c r="J381" s="70"/>
      <c r="P381" s="99"/>
      <c r="W381" s="78"/>
      <c r="X381" s="78"/>
      <c r="Y381" s="78"/>
      <c r="Z381" s="78"/>
      <c r="AA381" s="78"/>
      <c r="AB381" s="78"/>
      <c r="AC381" s="78"/>
      <c r="AD381" s="78"/>
      <c r="AE381" s="98"/>
      <c r="AF381" s="98"/>
      <c r="AG381" s="98"/>
      <c r="AH381" s="98"/>
      <c r="AI381" s="98"/>
      <c r="AJ381" s="98"/>
      <c r="AK381" s="98"/>
      <c r="AL381" s="98"/>
      <c r="AM381" s="98"/>
      <c r="AN381" s="98"/>
      <c r="AO381" s="98"/>
      <c r="AP381" s="98"/>
      <c r="AQ381" s="98"/>
      <c r="AR381" s="98"/>
      <c r="AS381" s="98"/>
      <c r="AT381" s="98"/>
      <c r="AU381" s="98"/>
      <c r="BD381" s="98"/>
      <c r="BE381" s="98"/>
      <c r="BF381" s="98"/>
      <c r="BG381" s="98"/>
      <c r="BH381" s="78"/>
      <c r="BI381" s="98"/>
      <c r="BJ381" s="98"/>
      <c r="BK381" s="98"/>
      <c r="BL381" s="78"/>
      <c r="BM381" s="98"/>
      <c r="BN381" s="98"/>
      <c r="BO381" s="98"/>
      <c r="BP381" s="98"/>
      <c r="BQ381" s="98"/>
      <c r="BR381" s="98"/>
      <c r="BS381" s="98"/>
      <c r="BT381" s="98"/>
      <c r="BU381" s="98"/>
      <c r="BV381" s="98"/>
      <c r="BW381" s="98"/>
      <c r="BX381" s="98"/>
      <c r="BY381" s="98"/>
      <c r="BZ381" s="98"/>
      <c r="CA381" s="98"/>
      <c r="CB381" s="98"/>
      <c r="CC381" s="98"/>
      <c r="CD381" s="98"/>
      <c r="CE381" s="78"/>
      <c r="CF381" s="98"/>
      <c r="CG381" s="98"/>
      <c r="CH381" s="175"/>
      <c r="CT381" s="77"/>
      <c r="CZ381" s="100"/>
      <c r="DD381" s="7"/>
      <c r="DE381" s="7"/>
      <c r="DN381" s="101"/>
      <c r="DO381" s="102"/>
      <c r="DT381" s="7"/>
      <c r="DU381" s="7"/>
      <c r="DV381" s="7"/>
      <c r="DW381" s="7"/>
      <c r="QT381" s="8"/>
      <c r="QU381" s="171">
        <v>0</v>
      </c>
      <c r="QV381" s="8">
        <v>0</v>
      </c>
      <c r="QW381" s="171">
        <v>0</v>
      </c>
      <c r="QX381" s="172"/>
      <c r="QY381" s="79">
        <v>5.3378772965354999</v>
      </c>
      <c r="QZ381" s="8">
        <v>12.6785315</v>
      </c>
      <c r="RA381" s="7">
        <v>8.2696619999999998E-2</v>
      </c>
      <c r="RB381" s="7">
        <v>0.25700000000000001</v>
      </c>
      <c r="RC381" s="13">
        <v>0</v>
      </c>
      <c r="RD381" s="14">
        <v>-0.47486279999999997</v>
      </c>
      <c r="RE381" s="14">
        <v>1.014320764936</v>
      </c>
      <c r="RF381" s="1">
        <v>201</v>
      </c>
      <c r="RG381" s="14">
        <v>0.84261544458777515</v>
      </c>
      <c r="RH381" s="14">
        <v>0.17170532034822483</v>
      </c>
      <c r="RI381" s="1">
        <v>286</v>
      </c>
      <c r="RM381" s="7">
        <v>8.419430960910658E-2</v>
      </c>
      <c r="RN381" s="7">
        <v>7.8364893297264801E-2</v>
      </c>
      <c r="RO381" s="7">
        <v>6.9276932596994717E-2</v>
      </c>
      <c r="RP381" s="5">
        <v>16341</v>
      </c>
      <c r="RQ381" s="5">
        <v>15928</v>
      </c>
      <c r="RR381" s="5">
        <v>17334</v>
      </c>
      <c r="RS381" s="7">
        <v>9.989973956741291E-2</v>
      </c>
      <c r="RT381" s="7">
        <v>9.5749924857228733E-2</v>
      </c>
      <c r="RU381" s="7">
        <v>0.10119207463017665</v>
      </c>
      <c r="RV381" s="7">
        <v>0.1840940491765195</v>
      </c>
      <c r="RW381" s="7">
        <v>0.17046900722717137</v>
      </c>
    </row>
    <row r="382" spans="1:491" x14ac:dyDescent="0.2">
      <c r="A382" s="177"/>
      <c r="D382" s="70"/>
      <c r="E382" s="70"/>
      <c r="F382" s="70"/>
      <c r="G382" s="70"/>
      <c r="H382" s="70"/>
      <c r="I382" s="70"/>
      <c r="J382" s="70"/>
      <c r="P382" s="99"/>
      <c r="W382" s="78"/>
      <c r="X382" s="78"/>
      <c r="Y382" s="78"/>
      <c r="Z382" s="78"/>
      <c r="AA382" s="78"/>
      <c r="AB382" s="78"/>
      <c r="AC382" s="78"/>
      <c r="AD382" s="78"/>
      <c r="AE382" s="98"/>
      <c r="AF382" s="98"/>
      <c r="AG382" s="98"/>
      <c r="AH382" s="98"/>
      <c r="AI382" s="98"/>
      <c r="AJ382" s="98"/>
      <c r="AK382" s="98"/>
      <c r="AL382" s="98"/>
      <c r="AM382" s="98"/>
      <c r="AN382" s="98"/>
      <c r="AO382" s="98"/>
      <c r="AP382" s="98"/>
      <c r="AQ382" s="98"/>
      <c r="AR382" s="98"/>
      <c r="AS382" s="98"/>
      <c r="AT382" s="98"/>
      <c r="AU382" s="98"/>
      <c r="BD382" s="98"/>
      <c r="BE382" s="98"/>
      <c r="BF382" s="98"/>
      <c r="BG382" s="98"/>
      <c r="BH382" s="78"/>
      <c r="BI382" s="98"/>
      <c r="BJ382" s="98"/>
      <c r="BK382" s="98"/>
      <c r="BL382" s="78"/>
      <c r="BM382" s="98"/>
      <c r="BN382" s="98"/>
      <c r="BO382" s="98"/>
      <c r="BP382" s="98"/>
      <c r="BQ382" s="98"/>
      <c r="BR382" s="98"/>
      <c r="BS382" s="98"/>
      <c r="BT382" s="98"/>
      <c r="BU382" s="98"/>
      <c r="BV382" s="98"/>
      <c r="BW382" s="98"/>
      <c r="BX382" s="98"/>
      <c r="BY382" s="98"/>
      <c r="BZ382" s="98"/>
      <c r="CA382" s="98"/>
      <c r="CB382" s="98"/>
      <c r="CC382" s="98"/>
      <c r="CD382" s="98"/>
      <c r="CE382" s="78"/>
      <c r="CF382" s="98"/>
      <c r="CG382" s="98"/>
      <c r="CH382" s="175"/>
      <c r="CT382" s="77"/>
      <c r="CZ382" s="100"/>
      <c r="DD382" s="7"/>
      <c r="DE382" s="7"/>
      <c r="DN382" s="101"/>
      <c r="DO382" s="102"/>
      <c r="DT382" s="7"/>
      <c r="DU382" s="7"/>
      <c r="DV382" s="7"/>
      <c r="DW382" s="7"/>
      <c r="QU382" s="171">
        <v>0</v>
      </c>
      <c r="QV382" s="8">
        <v>0</v>
      </c>
      <c r="QW382" s="171">
        <v>0</v>
      </c>
      <c r="QX382" s="172"/>
      <c r="QY382" s="79">
        <v>0.1935144914345</v>
      </c>
      <c r="QZ382" s="8">
        <v>1.0809234999999999</v>
      </c>
      <c r="RA382" s="7">
        <v>7.5975249999999994E-2</v>
      </c>
      <c r="RB382" s="7">
        <v>0.26100000000000001</v>
      </c>
      <c r="RC382" s="13">
        <v>0</v>
      </c>
      <c r="RD382" s="14">
        <v>-1.17506</v>
      </c>
      <c r="RE382" s="14">
        <v>0.92723023719999997</v>
      </c>
      <c r="RF382" s="1">
        <v>320</v>
      </c>
      <c r="RG382" s="14">
        <v>0.88827777406644304</v>
      </c>
      <c r="RH382" s="14">
        <v>3.8952463133556936E-2</v>
      </c>
      <c r="RI382" s="1">
        <v>371</v>
      </c>
      <c r="RM382" s="7">
        <v>7.3845432523247642E-2</v>
      </c>
      <c r="RN382" s="7">
        <v>7.6805052997660175E-2</v>
      </c>
      <c r="RO382" s="7">
        <v>9.2343783322670084E-2</v>
      </c>
      <c r="RP382" s="5">
        <v>6601</v>
      </c>
      <c r="RQ382" s="5">
        <v>6471</v>
      </c>
      <c r="RR382" s="5">
        <v>6373</v>
      </c>
      <c r="RS382" s="7">
        <v>8.5970670209163602E-2</v>
      </c>
      <c r="RT382" s="7">
        <v>8.2737722315275347E-2</v>
      </c>
      <c r="RU382" s="7">
        <v>7.9949318178967041E-2</v>
      </c>
      <c r="RV382" s="7">
        <v>0.15981610273241126</v>
      </c>
      <c r="RW382" s="7">
        <v>0.17229310150163712</v>
      </c>
    </row>
    <row r="383" spans="1:491" x14ac:dyDescent="0.2">
      <c r="A383" s="177"/>
      <c r="D383" s="70"/>
      <c r="E383" s="70"/>
      <c r="F383" s="70"/>
      <c r="G383" s="70"/>
      <c r="H383" s="70"/>
      <c r="I383" s="70"/>
      <c r="J383" s="70"/>
      <c r="P383" s="99"/>
      <c r="W383" s="78"/>
      <c r="X383" s="78"/>
      <c r="Y383" s="78"/>
      <c r="Z383" s="78"/>
      <c r="AA383" s="78"/>
      <c r="AB383" s="78"/>
      <c r="AC383" s="78"/>
      <c r="AD383" s="78"/>
      <c r="AE383" s="98"/>
      <c r="AF383" s="98"/>
      <c r="AG383" s="98"/>
      <c r="AH383" s="98"/>
      <c r="AI383" s="98"/>
      <c r="AJ383" s="98"/>
      <c r="AK383" s="98"/>
      <c r="AL383" s="98"/>
      <c r="AM383" s="98"/>
      <c r="AN383" s="98"/>
      <c r="AO383" s="98"/>
      <c r="AP383" s="98"/>
      <c r="AQ383" s="98"/>
      <c r="AR383" s="98"/>
      <c r="AS383" s="98"/>
      <c r="AT383" s="98"/>
      <c r="AU383" s="98"/>
      <c r="BD383" s="98"/>
      <c r="BE383" s="98"/>
      <c r="BF383" s="98"/>
      <c r="BG383" s="98"/>
      <c r="BH383" s="78"/>
      <c r="BI383" s="98"/>
      <c r="BJ383" s="98"/>
      <c r="BK383" s="98"/>
      <c r="BL383" s="78"/>
      <c r="BM383" s="98"/>
      <c r="BN383" s="98"/>
      <c r="BO383" s="98"/>
      <c r="BP383" s="98"/>
      <c r="BQ383" s="98"/>
      <c r="BR383" s="98"/>
      <c r="BS383" s="98"/>
      <c r="BT383" s="98"/>
      <c r="BU383" s="98"/>
      <c r="BV383" s="98"/>
      <c r="BW383" s="98"/>
      <c r="BX383" s="98"/>
      <c r="BY383" s="98"/>
      <c r="BZ383" s="98"/>
      <c r="CA383" s="98"/>
      <c r="CB383" s="98"/>
      <c r="CC383" s="98"/>
      <c r="CD383" s="98"/>
      <c r="CE383" s="78"/>
      <c r="CF383" s="98"/>
      <c r="CG383" s="98"/>
      <c r="CH383" s="175"/>
      <c r="CT383" s="77"/>
      <c r="CZ383" s="100"/>
      <c r="DD383" s="7"/>
      <c r="DE383" s="7"/>
      <c r="DN383" s="101"/>
      <c r="DO383" s="102"/>
      <c r="DT383" s="7"/>
      <c r="DU383" s="7"/>
      <c r="DV383" s="7"/>
      <c r="DW383" s="7"/>
      <c r="QT383" s="8">
        <v>1.47926483374622</v>
      </c>
      <c r="QU383" s="171">
        <v>2.370655844869459</v>
      </c>
      <c r="QV383" s="8">
        <v>3.0735479799999998</v>
      </c>
      <c r="QW383" s="171">
        <v>4.7648021644094571</v>
      </c>
      <c r="QX383" s="172">
        <v>0.55026119501458282</v>
      </c>
      <c r="QY383" s="79">
        <v>5.8541650563858996</v>
      </c>
      <c r="QZ383" s="8">
        <v>12.163513099999999</v>
      </c>
      <c r="RA383" s="7">
        <v>7.8314339999999996E-2</v>
      </c>
      <c r="RB383" s="7">
        <v>0.29899999999999999</v>
      </c>
      <c r="RC383" s="13">
        <v>0</v>
      </c>
      <c r="RD383" s="14"/>
      <c r="RE383" s="14"/>
      <c r="RG383" s="14">
        <v>0.87043479343572672</v>
      </c>
      <c r="RH383" s="14">
        <v>-0.87043479343572672</v>
      </c>
      <c r="RM383" s="7">
        <v>6.9251911720684678E-2</v>
      </c>
      <c r="RN383" s="7">
        <v>7.0882784129467413E-2</v>
      </c>
      <c r="RO383" s="7">
        <v>5.7414508833001358E-2</v>
      </c>
      <c r="RP383" s="5">
        <v>39999</v>
      </c>
      <c r="RQ383" s="5">
        <v>42237</v>
      </c>
      <c r="RR383" s="5">
        <v>48347</v>
      </c>
      <c r="RS383" s="7">
        <v>0.2176994040329823</v>
      </c>
      <c r="RT383" s="7">
        <v>0.21880261297057041</v>
      </c>
      <c r="RU383" s="7">
        <v>0.22499953461531302</v>
      </c>
      <c r="RV383" s="7">
        <v>0.28695131575366695</v>
      </c>
      <c r="RW383" s="7">
        <v>0.28241404344831439</v>
      </c>
    </row>
    <row r="384" spans="1:491" x14ac:dyDescent="0.2">
      <c r="A384" s="177"/>
      <c r="D384" s="70"/>
      <c r="E384" s="70"/>
      <c r="F384" s="70"/>
      <c r="G384" s="70"/>
      <c r="H384" s="70"/>
      <c r="I384" s="70"/>
      <c r="J384" s="70"/>
      <c r="P384" s="99"/>
      <c r="W384" s="78"/>
      <c r="X384" s="78"/>
      <c r="Y384" s="78"/>
      <c r="Z384" s="78"/>
      <c r="AA384" s="78"/>
      <c r="AB384" s="78"/>
      <c r="AC384" s="78"/>
      <c r="AD384" s="78"/>
      <c r="AE384" s="98"/>
      <c r="AF384" s="98"/>
      <c r="AG384" s="98"/>
      <c r="AH384" s="98"/>
      <c r="AI384" s="98"/>
      <c r="AJ384" s="98"/>
      <c r="AK384" s="98"/>
      <c r="AL384" s="98"/>
      <c r="AM384" s="98"/>
      <c r="AN384" s="98"/>
      <c r="AO384" s="98"/>
      <c r="AP384" s="98"/>
      <c r="AQ384" s="98"/>
      <c r="AR384" s="98"/>
      <c r="AS384" s="98"/>
      <c r="AT384" s="98"/>
      <c r="AU384" s="98"/>
      <c r="BD384" s="98"/>
      <c r="BE384" s="98"/>
      <c r="BF384" s="98"/>
      <c r="BG384" s="98"/>
      <c r="BH384" s="78"/>
      <c r="BI384" s="98"/>
      <c r="BJ384" s="98"/>
      <c r="BK384" s="98"/>
      <c r="BL384" s="78"/>
      <c r="BM384" s="98"/>
      <c r="BN384" s="98"/>
      <c r="BO384" s="98"/>
      <c r="BP384" s="98"/>
      <c r="BQ384" s="98"/>
      <c r="BR384" s="98"/>
      <c r="BS384" s="98"/>
      <c r="BT384" s="98"/>
      <c r="BU384" s="98"/>
      <c r="BV384" s="98"/>
      <c r="BW384" s="98"/>
      <c r="BX384" s="98"/>
      <c r="BY384" s="98"/>
      <c r="BZ384" s="98"/>
      <c r="CA384" s="98"/>
      <c r="CB384" s="98"/>
      <c r="CC384" s="98"/>
      <c r="CD384" s="98"/>
      <c r="CE384" s="78"/>
      <c r="CF384" s="98"/>
      <c r="CG384" s="98"/>
      <c r="CH384" s="175"/>
      <c r="CT384" s="77"/>
      <c r="CZ384" s="100"/>
      <c r="DD384" s="7"/>
      <c r="DE384" s="7"/>
      <c r="DN384" s="101"/>
      <c r="DO384" s="102"/>
      <c r="DT384" s="7"/>
      <c r="DU384" s="7"/>
      <c r="DV384" s="7"/>
      <c r="DW384" s="7"/>
      <c r="QT384" s="8">
        <v>3.8961245251956802</v>
      </c>
      <c r="QU384" s="171">
        <v>5.7159964031461268</v>
      </c>
      <c r="QV384" s="8">
        <v>2.98904272</v>
      </c>
      <c r="QW384" s="171">
        <v>4.3170156708266889</v>
      </c>
      <c r="QX384" s="172">
        <v>0.4442803516795133</v>
      </c>
      <c r="QY384" s="79">
        <v>5.6509616511821692</v>
      </c>
      <c r="QZ384" s="8">
        <v>4.3353249299999996</v>
      </c>
      <c r="RA384" s="7">
        <v>9.141415E-2</v>
      </c>
      <c r="RB384" s="7">
        <v>0.28599999999999998</v>
      </c>
      <c r="RC384" s="13">
        <v>0</v>
      </c>
      <c r="RD384" s="14">
        <v>0.1486256</v>
      </c>
      <c r="RE384" s="14">
        <v>1.0918702521279999</v>
      </c>
      <c r="RF384" s="1">
        <v>91</v>
      </c>
      <c r="RG384" s="14">
        <v>0.83479820627470636</v>
      </c>
      <c r="RH384" s="14">
        <v>0.25707204585329357</v>
      </c>
      <c r="RI384" s="1">
        <v>38</v>
      </c>
      <c r="RJ384" s="1">
        <v>9</v>
      </c>
      <c r="RM384" s="7">
        <v>5.3964199285522221E-2</v>
      </c>
      <c r="RN384" s="7">
        <v>5.1124795391438008E-2</v>
      </c>
      <c r="RO384" s="7">
        <v>6.113054686061499E-2</v>
      </c>
      <c r="RP384" s="5">
        <v>84553</v>
      </c>
      <c r="RQ384" s="5">
        <v>84198</v>
      </c>
      <c r="RR384" s="5">
        <v>92104</v>
      </c>
      <c r="RS384" s="7">
        <v>0.16239580532401182</v>
      </c>
      <c r="RT384" s="7">
        <v>0.16157216133804886</v>
      </c>
      <c r="RU384" s="7">
        <v>0.16464989729939417</v>
      </c>
      <c r="RV384" s="7">
        <v>0.21636000460953403</v>
      </c>
      <c r="RW384" s="7">
        <v>0.22578044416000914</v>
      </c>
    </row>
    <row r="385" spans="1:491" x14ac:dyDescent="0.2">
      <c r="A385" s="177"/>
      <c r="D385" s="70"/>
      <c r="E385" s="70"/>
      <c r="F385" s="70"/>
      <c r="G385" s="70"/>
      <c r="H385" s="70"/>
      <c r="I385" s="70"/>
      <c r="J385" s="70"/>
      <c r="P385" s="99"/>
      <c r="W385" s="78"/>
      <c r="X385" s="78"/>
      <c r="Y385" s="78"/>
      <c r="Z385" s="78"/>
      <c r="AA385" s="78"/>
      <c r="AB385" s="78"/>
      <c r="AC385" s="78"/>
      <c r="AD385" s="78"/>
      <c r="AE385" s="98"/>
      <c r="AF385" s="98"/>
      <c r="AG385" s="98"/>
      <c r="AH385" s="98"/>
      <c r="AI385" s="98"/>
      <c r="AJ385" s="98"/>
      <c r="AK385" s="98"/>
      <c r="AL385" s="98"/>
      <c r="AM385" s="98"/>
      <c r="AN385" s="98"/>
      <c r="AO385" s="98"/>
      <c r="AP385" s="98"/>
      <c r="AQ385" s="98"/>
      <c r="AR385" s="98"/>
      <c r="AS385" s="98"/>
      <c r="AT385" s="98"/>
      <c r="AU385" s="98"/>
      <c r="BD385" s="98"/>
      <c r="BE385" s="98"/>
      <c r="BF385" s="98"/>
      <c r="BG385" s="98"/>
      <c r="BH385" s="78"/>
      <c r="BI385" s="98"/>
      <c r="BJ385" s="98"/>
      <c r="BK385" s="98"/>
      <c r="BL385" s="78"/>
      <c r="BM385" s="98"/>
      <c r="BN385" s="98"/>
      <c r="BO385" s="98"/>
      <c r="BP385" s="98"/>
      <c r="BQ385" s="98"/>
      <c r="BR385" s="98"/>
      <c r="BS385" s="98"/>
      <c r="BT385" s="98"/>
      <c r="BU385" s="98"/>
      <c r="BV385" s="98"/>
      <c r="BW385" s="98"/>
      <c r="BX385" s="98"/>
      <c r="BY385" s="98"/>
      <c r="BZ385" s="98"/>
      <c r="CA385" s="98"/>
      <c r="CB385" s="98"/>
      <c r="CC385" s="98"/>
      <c r="CD385" s="98"/>
      <c r="CE385" s="78"/>
      <c r="CF385" s="98"/>
      <c r="CG385" s="98"/>
      <c r="CH385" s="175"/>
      <c r="CT385" s="77"/>
      <c r="CZ385" s="100"/>
      <c r="DD385" s="7"/>
      <c r="DE385" s="7"/>
      <c r="DN385" s="101"/>
      <c r="DO385" s="102"/>
      <c r="DT385" s="7"/>
      <c r="DU385" s="7"/>
      <c r="DV385" s="7"/>
      <c r="DW385" s="7"/>
      <c r="QT385" s="8">
        <v>3.6859640194476899</v>
      </c>
      <c r="QU385" s="171">
        <v>3.5658461459424164</v>
      </c>
      <c r="QV385" s="8">
        <v>0.78787339000000001</v>
      </c>
      <c r="QW385" s="171">
        <v>0.76633691823898586</v>
      </c>
      <c r="QX385" s="172">
        <v>-2.7334939895627297E-2</v>
      </c>
      <c r="QY385" s="79">
        <v>26.160463074665611</v>
      </c>
      <c r="QZ385" s="8">
        <v>5.59178891</v>
      </c>
      <c r="RA385" s="7">
        <v>8.6996309999999993E-2</v>
      </c>
      <c r="RB385" s="7">
        <v>0.27700000000000002</v>
      </c>
      <c r="RC385" s="13">
        <v>0</v>
      </c>
      <c r="RD385" s="14">
        <v>-1.0172870000000001</v>
      </c>
      <c r="RE385" s="14">
        <v>0.94685404293999997</v>
      </c>
      <c r="RF385" s="1">
        <v>301</v>
      </c>
      <c r="RG385" s="14">
        <v>0.82667137201027296</v>
      </c>
      <c r="RH385" s="14">
        <v>0.12018267092972701</v>
      </c>
      <c r="RI385" s="1">
        <v>215</v>
      </c>
      <c r="RJ385" s="1">
        <v>39</v>
      </c>
      <c r="RM385" s="7">
        <v>5.60715717253433E-2</v>
      </c>
      <c r="RN385" s="7">
        <v>5.6028711741292758E-2</v>
      </c>
      <c r="RO385" s="7">
        <v>5.2113213084775609E-2</v>
      </c>
      <c r="RP385" s="5">
        <v>174671</v>
      </c>
      <c r="RQ385" s="5">
        <v>194317</v>
      </c>
      <c r="RR385" s="5">
        <v>202771</v>
      </c>
      <c r="RS385" s="7">
        <v>0.11846623490864648</v>
      </c>
      <c r="RT385" s="7">
        <v>0.12629435514271378</v>
      </c>
      <c r="RU385" s="7">
        <v>0.12716215995876046</v>
      </c>
      <c r="RV385" s="7">
        <v>0.17453780663398977</v>
      </c>
      <c r="RW385" s="7">
        <v>0.17927537304353608</v>
      </c>
    </row>
    <row r="386" spans="1:491" x14ac:dyDescent="0.2">
      <c r="A386" s="177"/>
      <c r="D386" s="70"/>
      <c r="E386" s="70"/>
      <c r="F386" s="70"/>
      <c r="G386" s="70"/>
      <c r="H386" s="70"/>
      <c r="I386" s="70"/>
      <c r="J386" s="70"/>
      <c r="P386" s="99"/>
      <c r="W386" s="78"/>
      <c r="X386" s="78"/>
      <c r="Y386" s="78"/>
      <c r="Z386" s="78"/>
      <c r="AA386" s="78"/>
      <c r="AB386" s="78"/>
      <c r="AC386" s="78"/>
      <c r="AD386" s="78"/>
      <c r="AE386" s="98"/>
      <c r="AF386" s="98"/>
      <c r="AG386" s="98"/>
      <c r="AH386" s="98"/>
      <c r="AI386" s="98"/>
      <c r="AJ386" s="98"/>
      <c r="AK386" s="98"/>
      <c r="AL386" s="98"/>
      <c r="AM386" s="98"/>
      <c r="AN386" s="98"/>
      <c r="AO386" s="98"/>
      <c r="AP386" s="98"/>
      <c r="AQ386" s="98"/>
      <c r="AR386" s="98"/>
      <c r="AS386" s="98"/>
      <c r="AT386" s="98"/>
      <c r="AU386" s="98"/>
      <c r="BD386" s="98"/>
      <c r="BE386" s="98"/>
      <c r="BF386" s="98"/>
      <c r="BG386" s="98"/>
      <c r="BH386" s="78"/>
      <c r="BI386" s="98"/>
      <c r="BJ386" s="98"/>
      <c r="BK386" s="98"/>
      <c r="BL386" s="78"/>
      <c r="BM386" s="98"/>
      <c r="BN386" s="98"/>
      <c r="BO386" s="98"/>
      <c r="BP386" s="98"/>
      <c r="BQ386" s="98"/>
      <c r="BR386" s="98"/>
      <c r="BS386" s="98"/>
      <c r="BT386" s="98"/>
      <c r="BU386" s="98"/>
      <c r="BV386" s="98"/>
      <c r="BW386" s="98"/>
      <c r="BX386" s="98"/>
      <c r="BY386" s="98"/>
      <c r="BZ386" s="98"/>
      <c r="CA386" s="98"/>
      <c r="CB386" s="98"/>
      <c r="CC386" s="98"/>
      <c r="CD386" s="98"/>
      <c r="CE386" s="78"/>
      <c r="CF386" s="98"/>
      <c r="CG386" s="98"/>
      <c r="CH386" s="175"/>
      <c r="CT386" s="77"/>
      <c r="CZ386" s="100"/>
      <c r="DD386" s="7"/>
      <c r="DE386" s="7"/>
      <c r="DN386" s="101"/>
      <c r="DO386" s="102"/>
      <c r="DT386" s="7"/>
      <c r="DU386" s="7"/>
      <c r="DV386" s="7"/>
      <c r="DW386" s="7"/>
      <c r="QU386" s="171">
        <v>0</v>
      </c>
      <c r="QV386" s="8">
        <v>0</v>
      </c>
      <c r="QW386" s="171">
        <v>0</v>
      </c>
      <c r="QX386" s="172"/>
      <c r="QY386" s="79">
        <v>4.4108338239808003</v>
      </c>
      <c r="QZ386" s="8">
        <v>14.0569112</v>
      </c>
      <c r="RA386" s="7">
        <v>8.79075E-2</v>
      </c>
      <c r="RB386" s="7">
        <v>0.24099999999999999</v>
      </c>
      <c r="RC386" s="13">
        <v>0</v>
      </c>
      <c r="RD386" s="14">
        <v>0.42471370000000003</v>
      </c>
      <c r="RE386" s="14">
        <v>1.1262100900059999</v>
      </c>
      <c r="RF386" s="1">
        <v>62</v>
      </c>
      <c r="RG386" s="14">
        <v>0.84354558383388312</v>
      </c>
      <c r="RH386" s="14">
        <v>0.2826645061721168</v>
      </c>
      <c r="RI386" s="1">
        <v>42</v>
      </c>
      <c r="RM386" s="7">
        <v>5.9862109473330906E-2</v>
      </c>
      <c r="RN386" s="7">
        <v>5.4579188432388764E-2</v>
      </c>
      <c r="RO386" s="7">
        <v>5.1575487330091201E-2</v>
      </c>
      <c r="RP386" s="5">
        <v>20058</v>
      </c>
      <c r="RQ386" s="5">
        <v>18904</v>
      </c>
      <c r="RR386" s="5">
        <v>23714</v>
      </c>
      <c r="RS386" s="7">
        <v>0.14025396470226276</v>
      </c>
      <c r="RT386" s="7">
        <v>0.12942360488282453</v>
      </c>
      <c r="RU386" s="7">
        <v>0.15973110964421872</v>
      </c>
      <c r="RV386" s="7">
        <v>0.20011607417559366</v>
      </c>
      <c r="RW386" s="7">
        <v>0.21130659697430992</v>
      </c>
    </row>
    <row r="387" spans="1:491" x14ac:dyDescent="0.2">
      <c r="A387" s="177"/>
      <c r="D387" s="70"/>
      <c r="E387" s="70"/>
      <c r="F387" s="70"/>
      <c r="G387" s="70"/>
      <c r="H387" s="70"/>
      <c r="I387" s="70"/>
      <c r="J387" s="70"/>
      <c r="P387" s="99"/>
      <c r="W387" s="78"/>
      <c r="X387" s="78"/>
      <c r="Y387" s="78"/>
      <c r="Z387" s="78"/>
      <c r="AA387" s="78"/>
      <c r="AB387" s="78"/>
      <c r="AC387" s="78"/>
      <c r="AD387" s="78"/>
      <c r="AE387" s="98"/>
      <c r="AF387" s="98"/>
      <c r="AG387" s="98"/>
      <c r="AH387" s="98"/>
      <c r="AI387" s="98"/>
      <c r="AJ387" s="98"/>
      <c r="AK387" s="98"/>
      <c r="AL387" s="98"/>
      <c r="AM387" s="98"/>
      <c r="AN387" s="98"/>
      <c r="AO387" s="98"/>
      <c r="AP387" s="98"/>
      <c r="AQ387" s="98"/>
      <c r="AR387" s="98"/>
      <c r="AS387" s="98"/>
      <c r="AT387" s="98"/>
      <c r="AU387" s="98"/>
      <c r="BD387" s="98"/>
      <c r="BE387" s="98"/>
      <c r="BF387" s="98"/>
      <c r="BG387" s="98"/>
      <c r="BH387" s="78"/>
      <c r="BI387" s="98"/>
      <c r="BJ387" s="98"/>
      <c r="BK387" s="98"/>
      <c r="BL387" s="78"/>
      <c r="BM387" s="98"/>
      <c r="BN387" s="98"/>
      <c r="BO387" s="98"/>
      <c r="BP387" s="98"/>
      <c r="BQ387" s="98"/>
      <c r="BR387" s="98"/>
      <c r="BS387" s="98"/>
      <c r="BT387" s="98"/>
      <c r="BU387" s="98"/>
      <c r="BV387" s="98"/>
      <c r="BW387" s="98"/>
      <c r="BX387" s="98"/>
      <c r="BY387" s="98"/>
      <c r="BZ387" s="98"/>
      <c r="CA387" s="98"/>
      <c r="CB387" s="98"/>
      <c r="CC387" s="98"/>
      <c r="CD387" s="98"/>
      <c r="CE387" s="78"/>
      <c r="CF387" s="98"/>
      <c r="CG387" s="98"/>
      <c r="CH387" s="175"/>
      <c r="CT387" s="77"/>
      <c r="CZ387" s="100"/>
      <c r="DD387" s="7"/>
      <c r="DE387" s="7"/>
      <c r="DN387" s="101"/>
      <c r="DO387" s="102"/>
      <c r="DT387" s="7"/>
      <c r="DU387" s="7"/>
      <c r="DV387" s="7"/>
      <c r="DW387" s="7"/>
      <c r="QT387" s="8">
        <v>6.5055368467488002</v>
      </c>
      <c r="QU387" s="171">
        <v>12.261258477950895</v>
      </c>
      <c r="QV387" s="8">
        <v>29.164702399999999</v>
      </c>
      <c r="QW387" s="171">
        <v>53.978448159818335</v>
      </c>
      <c r="QX387" s="172">
        <v>0.85081429666219854</v>
      </c>
      <c r="QY387" s="79">
        <v>22.3062</v>
      </c>
      <c r="QZ387" s="8">
        <v>100</v>
      </c>
      <c r="RA387" s="7">
        <v>7.1468450000000003E-2</v>
      </c>
      <c r="RB387" s="7">
        <v>0.218</v>
      </c>
      <c r="RC387" s="13">
        <v>0</v>
      </c>
      <c r="RD387" s="14">
        <v>1.3723479999999999</v>
      </c>
      <c r="RE387" s="14">
        <v>1.2440768442400001</v>
      </c>
      <c r="RF387" s="1">
        <v>3</v>
      </c>
      <c r="RG387" s="14">
        <v>0.88633282809355107</v>
      </c>
      <c r="RH387" s="14">
        <v>0.35774401614644902</v>
      </c>
      <c r="RI387" s="1">
        <v>46</v>
      </c>
      <c r="RM387" s="7">
        <v>4.9024286432873744E-2</v>
      </c>
      <c r="RN387" s="7">
        <v>5.4267978936535913E-2</v>
      </c>
      <c r="RO387" s="7">
        <v>5.5972349293483784E-2</v>
      </c>
      <c r="RP387" s="5">
        <v>10770</v>
      </c>
      <c r="RQ387" s="5">
        <v>12011.999999999998</v>
      </c>
      <c r="RR387" s="5">
        <v>15929</v>
      </c>
      <c r="RS387" s="7">
        <v>0.13890859376007636</v>
      </c>
      <c r="RT387" s="7">
        <v>0.13150432983370372</v>
      </c>
      <c r="RU387" s="7">
        <v>0.16192945003557996</v>
      </c>
      <c r="RV387" s="7">
        <v>0.1879328801929501</v>
      </c>
      <c r="RW387" s="7">
        <v>0.21790179932906373</v>
      </c>
    </row>
    <row r="388" spans="1:491" x14ac:dyDescent="0.2">
      <c r="A388" s="177"/>
      <c r="D388" s="70"/>
      <c r="E388" s="70"/>
      <c r="F388" s="70"/>
      <c r="G388" s="70"/>
      <c r="H388" s="70"/>
      <c r="I388" s="70"/>
      <c r="J388" s="70"/>
      <c r="P388" s="99"/>
      <c r="W388" s="78"/>
      <c r="X388" s="78"/>
      <c r="Y388" s="78"/>
      <c r="Z388" s="78"/>
      <c r="AA388" s="78"/>
      <c r="AB388" s="78"/>
      <c r="AC388" s="78"/>
      <c r="AD388" s="78"/>
      <c r="AE388" s="98"/>
      <c r="AF388" s="98"/>
      <c r="AG388" s="98"/>
      <c r="AH388" s="98"/>
      <c r="AI388" s="98"/>
      <c r="AJ388" s="98"/>
      <c r="AK388" s="98"/>
      <c r="AL388" s="98"/>
      <c r="AM388" s="98"/>
      <c r="AN388" s="98"/>
      <c r="AO388" s="98"/>
      <c r="AP388" s="98"/>
      <c r="AQ388" s="98"/>
      <c r="AR388" s="98"/>
      <c r="AS388" s="98"/>
      <c r="AT388" s="98"/>
      <c r="AU388" s="98"/>
      <c r="BD388" s="98"/>
      <c r="BE388" s="98"/>
      <c r="BF388" s="98"/>
      <c r="BG388" s="98"/>
      <c r="BH388" s="78"/>
      <c r="BI388" s="98"/>
      <c r="BJ388" s="98"/>
      <c r="BK388" s="98"/>
      <c r="BL388" s="78"/>
      <c r="BM388" s="98"/>
      <c r="BN388" s="98"/>
      <c r="BO388" s="98"/>
      <c r="BP388" s="98"/>
      <c r="BQ388" s="98"/>
      <c r="BR388" s="98"/>
      <c r="BS388" s="98"/>
      <c r="BT388" s="98"/>
      <c r="BU388" s="98"/>
      <c r="BV388" s="98"/>
      <c r="BW388" s="98"/>
      <c r="BX388" s="98"/>
      <c r="BY388" s="98"/>
      <c r="BZ388" s="98"/>
      <c r="CA388" s="98"/>
      <c r="CB388" s="98"/>
      <c r="CC388" s="98"/>
      <c r="CD388" s="98"/>
      <c r="CE388" s="78"/>
      <c r="CF388" s="98"/>
      <c r="CG388" s="98"/>
      <c r="CH388" s="175"/>
      <c r="CT388" s="77"/>
      <c r="CZ388" s="100"/>
      <c r="DD388" s="7"/>
      <c r="DE388" s="7"/>
      <c r="DN388" s="101"/>
      <c r="DO388" s="102"/>
      <c r="DT388" s="7"/>
      <c r="DU388" s="7"/>
      <c r="DV388" s="7"/>
      <c r="DW388" s="7"/>
      <c r="QT388" s="8">
        <v>5.0279217641276404</v>
      </c>
      <c r="QU388" s="171">
        <v>7.0884080718020055</v>
      </c>
      <c r="QV388" s="8">
        <v>4.71005874</v>
      </c>
      <c r="QW388" s="171">
        <v>6.53325757581249</v>
      </c>
      <c r="QX388" s="172">
        <v>0.38708622046027608</v>
      </c>
      <c r="QY388" s="79">
        <v>16.858648516820598</v>
      </c>
      <c r="QZ388" s="8">
        <v>15.792852099999999</v>
      </c>
      <c r="RA388" s="7">
        <v>0.13431457999999999</v>
      </c>
      <c r="RB388" s="7">
        <v>0.311</v>
      </c>
      <c r="RC388" s="13">
        <v>0</v>
      </c>
      <c r="RD388" s="14">
        <v>-0.66117420000000005</v>
      </c>
      <c r="RE388" s="14">
        <v>0.99114735300400003</v>
      </c>
      <c r="RF388" s="1">
        <v>231</v>
      </c>
      <c r="RG388" s="14">
        <v>0.94858729324674307</v>
      </c>
      <c r="RH388" s="14">
        <v>4.2560059757256963E-2</v>
      </c>
      <c r="RI388" s="1">
        <v>316</v>
      </c>
      <c r="RJ388" s="1">
        <v>73</v>
      </c>
      <c r="RM388" s="7">
        <v>0.13180613387258786</v>
      </c>
      <c r="RN388" s="7">
        <v>0.11809195291494387</v>
      </c>
      <c r="RO388" s="7">
        <v>0.11430964690956924</v>
      </c>
      <c r="RP388" s="5">
        <v>62891</v>
      </c>
      <c r="RQ388" s="5">
        <v>68083</v>
      </c>
      <c r="RR388" s="5">
        <v>70755</v>
      </c>
      <c r="RS388" s="7">
        <v>0.1391449217004217</v>
      </c>
      <c r="RT388" s="7">
        <v>0.14267811450210507</v>
      </c>
      <c r="RU388" s="7">
        <v>0.14385278648062344</v>
      </c>
      <c r="RV388" s="7">
        <v>0.27095105557300958</v>
      </c>
      <c r="RW388" s="7">
        <v>0.25816243339019268</v>
      </c>
    </row>
    <row r="389" spans="1:491" x14ac:dyDescent="0.2">
      <c r="A389" s="177"/>
      <c r="D389" s="70"/>
      <c r="E389" s="70"/>
      <c r="F389" s="70"/>
      <c r="G389" s="70"/>
      <c r="H389" s="70"/>
      <c r="I389" s="70"/>
      <c r="J389" s="70"/>
      <c r="P389" s="99"/>
      <c r="W389" s="78"/>
      <c r="X389" s="78"/>
      <c r="Y389" s="78"/>
      <c r="Z389" s="78"/>
      <c r="AA389" s="78"/>
      <c r="AB389" s="78"/>
      <c r="AC389" s="78"/>
      <c r="AD389" s="78"/>
      <c r="AE389" s="98"/>
      <c r="AF389" s="98"/>
      <c r="AG389" s="98"/>
      <c r="AH389" s="98"/>
      <c r="AI389" s="98"/>
      <c r="AJ389" s="98"/>
      <c r="AK389" s="98"/>
      <c r="AL389" s="98"/>
      <c r="AM389" s="98"/>
      <c r="AN389" s="98"/>
      <c r="AO389" s="98"/>
      <c r="AP389" s="98"/>
      <c r="AQ389" s="98"/>
      <c r="AR389" s="98"/>
      <c r="AS389" s="98"/>
      <c r="AT389" s="98"/>
      <c r="AU389" s="98"/>
      <c r="BD389" s="98"/>
      <c r="BE389" s="98"/>
      <c r="BF389" s="98"/>
      <c r="BG389" s="98"/>
      <c r="BH389" s="78"/>
      <c r="BI389" s="98"/>
      <c r="BJ389" s="98"/>
      <c r="BK389" s="98"/>
      <c r="BL389" s="78"/>
      <c r="BM389" s="98"/>
      <c r="BN389" s="98"/>
      <c r="BO389" s="98"/>
      <c r="BP389" s="98"/>
      <c r="BQ389" s="98"/>
      <c r="BR389" s="98"/>
      <c r="BS389" s="98"/>
      <c r="BT389" s="98"/>
      <c r="BU389" s="98"/>
      <c r="BV389" s="98"/>
      <c r="BW389" s="98"/>
      <c r="BX389" s="98"/>
      <c r="BY389" s="98"/>
      <c r="BZ389" s="98"/>
      <c r="CA389" s="98"/>
      <c r="CB389" s="98"/>
      <c r="CC389" s="98"/>
      <c r="CD389" s="98"/>
      <c r="CE389" s="78"/>
      <c r="CF389" s="98"/>
      <c r="CG389" s="98"/>
      <c r="CH389" s="175"/>
      <c r="CT389" s="77"/>
      <c r="CZ389" s="100"/>
      <c r="DD389" s="7"/>
      <c r="DE389" s="7"/>
      <c r="DN389" s="101"/>
      <c r="DO389" s="102"/>
      <c r="DT389" s="7"/>
      <c r="DU389" s="7"/>
      <c r="DV389" s="7"/>
      <c r="DW389" s="7"/>
      <c r="QU389" s="171">
        <v>0</v>
      </c>
      <c r="QV389" s="8">
        <v>0</v>
      </c>
      <c r="QW389" s="171">
        <v>0</v>
      </c>
      <c r="QX389" s="172"/>
      <c r="QY389" s="79">
        <v>3.6786366342048002</v>
      </c>
      <c r="QZ389" s="8">
        <v>11.0115084</v>
      </c>
      <c r="RA389" s="7">
        <v>6.8196010000000001E-2</v>
      </c>
      <c r="RB389" s="7">
        <v>0.20799999999999999</v>
      </c>
      <c r="RC389" s="13">
        <v>0</v>
      </c>
      <c r="RD389" s="14">
        <v>-1.6430709999999999</v>
      </c>
      <c r="RE389" s="14">
        <v>0.86901902901999994</v>
      </c>
      <c r="RF389" s="1">
        <v>364</v>
      </c>
      <c r="RG389" s="14">
        <v>0.82496276068245511</v>
      </c>
      <c r="RH389" s="14">
        <v>4.4056268337544835E-2</v>
      </c>
      <c r="RI389" s="1">
        <v>375</v>
      </c>
      <c r="RM389" s="7">
        <v>0.12004251735895419</v>
      </c>
      <c r="RN389" s="7">
        <v>0.11436779244998423</v>
      </c>
      <c r="RO389" s="7">
        <v>0.1222000275520044</v>
      </c>
      <c r="RP389" s="5">
        <v>17280</v>
      </c>
      <c r="RQ389" s="5">
        <v>15380</v>
      </c>
      <c r="RR389" s="5">
        <v>15924</v>
      </c>
      <c r="RS389" s="7">
        <v>0.11926947446887812</v>
      </c>
      <c r="RT389" s="7">
        <v>0.10544791366709175</v>
      </c>
      <c r="RU389" s="7">
        <v>0.10968452954952473</v>
      </c>
      <c r="RV389" s="7">
        <v>0.2393119918278323</v>
      </c>
      <c r="RW389" s="7">
        <v>0.23188455710152914</v>
      </c>
    </row>
    <row r="390" spans="1:491" x14ac:dyDescent="0.2">
      <c r="A390" s="177"/>
      <c r="D390" s="70"/>
      <c r="E390" s="70"/>
      <c r="F390" s="70"/>
      <c r="G390" s="70"/>
      <c r="H390" s="70"/>
      <c r="I390" s="70"/>
      <c r="J390" s="70"/>
      <c r="P390" s="99"/>
      <c r="W390" s="78"/>
      <c r="X390" s="78"/>
      <c r="Y390" s="78"/>
      <c r="Z390" s="78"/>
      <c r="AA390" s="78"/>
      <c r="AB390" s="78"/>
      <c r="AC390" s="78"/>
      <c r="AD390" s="78"/>
      <c r="AE390" s="98"/>
      <c r="AF390" s="98"/>
      <c r="AG390" s="98"/>
      <c r="AH390" s="98"/>
      <c r="AI390" s="98"/>
      <c r="AJ390" s="98"/>
      <c r="AK390" s="98"/>
      <c r="AL390" s="98"/>
      <c r="AM390" s="98"/>
      <c r="AN390" s="98"/>
      <c r="AO390" s="98"/>
      <c r="AP390" s="98"/>
      <c r="AQ390" s="98"/>
      <c r="AR390" s="98"/>
      <c r="AS390" s="98"/>
      <c r="AT390" s="98"/>
      <c r="AU390" s="98"/>
      <c r="BD390" s="98"/>
      <c r="BE390" s="98"/>
      <c r="BF390" s="98"/>
      <c r="BG390" s="98"/>
      <c r="BH390" s="78"/>
      <c r="BI390" s="98"/>
      <c r="BJ390" s="98"/>
      <c r="BK390" s="98"/>
      <c r="BL390" s="78"/>
      <c r="BM390" s="98"/>
      <c r="BN390" s="98"/>
      <c r="BO390" s="98"/>
      <c r="BP390" s="98"/>
      <c r="BQ390" s="98"/>
      <c r="BR390" s="98"/>
      <c r="BS390" s="98"/>
      <c r="BT390" s="98"/>
      <c r="BU390" s="98"/>
      <c r="BV390" s="98"/>
      <c r="BW390" s="98"/>
      <c r="BX390" s="98"/>
      <c r="BY390" s="98"/>
      <c r="BZ390" s="98"/>
      <c r="CA390" s="98"/>
      <c r="CB390" s="98"/>
      <c r="CC390" s="98"/>
      <c r="CD390" s="98"/>
      <c r="CE390" s="78"/>
      <c r="CF390" s="98"/>
      <c r="CG390" s="98"/>
      <c r="CH390" s="175"/>
      <c r="CT390" s="77"/>
      <c r="CZ390" s="100"/>
      <c r="DD390" s="7"/>
      <c r="DE390" s="7"/>
      <c r="DN390" s="101"/>
      <c r="DO390" s="102"/>
      <c r="DT390" s="7"/>
      <c r="DU390" s="7"/>
      <c r="DV390" s="7"/>
      <c r="DW390" s="7"/>
      <c r="QT390" s="8">
        <v>7.9871891097550503</v>
      </c>
      <c r="QU390" s="171">
        <v>12.800424491754356</v>
      </c>
      <c r="QV390" s="8">
        <v>3.36338245</v>
      </c>
      <c r="QW390" s="171">
        <v>5.3082341632237648</v>
      </c>
      <c r="QX390" s="172">
        <v>0.57824280828478636</v>
      </c>
      <c r="QY390" s="79">
        <v>18.46866348757872</v>
      </c>
      <c r="QZ390" s="8">
        <v>7.7771012800000001</v>
      </c>
      <c r="RA390" s="7">
        <v>8.9964279999999994E-2</v>
      </c>
      <c r="RB390" s="7">
        <v>0.312</v>
      </c>
      <c r="RC390" s="13">
        <v>0</v>
      </c>
      <c r="RD390" s="14">
        <v>-0.88666579999999995</v>
      </c>
      <c r="RE390" s="14">
        <v>0.96310070779599999</v>
      </c>
      <c r="RF390" s="1">
        <v>278</v>
      </c>
      <c r="RG390" s="14">
        <v>0.90675907655753885</v>
      </c>
      <c r="RH390" s="14">
        <v>5.6341631238461143E-2</v>
      </c>
      <c r="RI390" s="1">
        <v>341</v>
      </c>
      <c r="RJ390" s="1">
        <v>87</v>
      </c>
      <c r="RM390" s="7">
        <v>7.5029413061487804E-2</v>
      </c>
      <c r="RN390" s="7">
        <v>6.3353021394759484E-2</v>
      </c>
      <c r="RO390" s="7">
        <v>6.0881665025789504E-2</v>
      </c>
      <c r="RP390" s="5">
        <v>142712</v>
      </c>
      <c r="RQ390" s="5">
        <v>150986</v>
      </c>
      <c r="RR390" s="5">
        <v>160378</v>
      </c>
      <c r="RS390" s="7">
        <v>0.16558567380856795</v>
      </c>
      <c r="RT390" s="7">
        <v>0.16960564715608986</v>
      </c>
      <c r="RU390" s="7">
        <v>0.16996378766025047</v>
      </c>
      <c r="RV390" s="7">
        <v>0.24061508687005576</v>
      </c>
      <c r="RW390" s="7">
        <v>0.23084545268603998</v>
      </c>
    </row>
    <row r="391" spans="1:491" x14ac:dyDescent="0.2">
      <c r="A391" s="177"/>
      <c r="D391" s="70"/>
      <c r="E391" s="70"/>
      <c r="F391" s="70"/>
      <c r="G391" s="70"/>
      <c r="H391" s="70"/>
      <c r="I391" s="70"/>
      <c r="J391" s="70"/>
      <c r="P391" s="99"/>
      <c r="W391" s="78"/>
      <c r="X391" s="78"/>
      <c r="Y391" s="78"/>
      <c r="Z391" s="78"/>
      <c r="AA391" s="78"/>
      <c r="AB391" s="78"/>
      <c r="AC391" s="78"/>
      <c r="AD391" s="78"/>
      <c r="AE391" s="98"/>
      <c r="AF391" s="98"/>
      <c r="AG391" s="98"/>
      <c r="AH391" s="98"/>
      <c r="AI391" s="98"/>
      <c r="AJ391" s="98"/>
      <c r="AK391" s="98"/>
      <c r="AL391" s="98"/>
      <c r="AM391" s="98"/>
      <c r="AN391" s="98"/>
      <c r="AO391" s="98"/>
      <c r="AP391" s="98"/>
      <c r="AQ391" s="98"/>
      <c r="AR391" s="98"/>
      <c r="AS391" s="98"/>
      <c r="AT391" s="98"/>
      <c r="AU391" s="98"/>
      <c r="BD391" s="98"/>
      <c r="BE391" s="98"/>
      <c r="BF391" s="98"/>
      <c r="BG391" s="98"/>
      <c r="BH391" s="78"/>
      <c r="BI391" s="98"/>
      <c r="BJ391" s="98"/>
      <c r="BK391" s="98"/>
      <c r="BL391" s="78"/>
      <c r="BM391" s="98"/>
      <c r="BN391" s="98"/>
      <c r="BO391" s="98"/>
      <c r="BP391" s="98"/>
      <c r="BQ391" s="98"/>
      <c r="BR391" s="98"/>
      <c r="BS391" s="98"/>
      <c r="BT391" s="98"/>
      <c r="BU391" s="98"/>
      <c r="BV391" s="98"/>
      <c r="BW391" s="98"/>
      <c r="BX391" s="98"/>
      <c r="BY391" s="98"/>
      <c r="BZ391" s="98"/>
      <c r="CA391" s="98"/>
      <c r="CB391" s="98"/>
      <c r="CC391" s="98"/>
      <c r="CD391" s="98"/>
      <c r="CE391" s="78"/>
      <c r="CF391" s="98"/>
      <c r="CG391" s="98"/>
      <c r="CH391" s="175"/>
      <c r="CT391" s="77"/>
      <c r="CZ391" s="100"/>
      <c r="DD391" s="7"/>
      <c r="DE391" s="7"/>
      <c r="DN391" s="101"/>
      <c r="DO391" s="102"/>
      <c r="DT391" s="7"/>
      <c r="DU391" s="7"/>
      <c r="DV391" s="7"/>
      <c r="DW391" s="7"/>
      <c r="QU391" s="171">
        <v>0</v>
      </c>
      <c r="QV391" s="8">
        <v>0</v>
      </c>
      <c r="QW391" s="171">
        <v>0</v>
      </c>
      <c r="QX391" s="172"/>
      <c r="QY391" s="79">
        <v>4.5609098140227999</v>
      </c>
      <c r="QZ391" s="8">
        <v>24.021477099999998</v>
      </c>
      <c r="RA391" s="7">
        <v>7.7302049999999997E-2</v>
      </c>
      <c r="RB391" s="7">
        <v>0</v>
      </c>
      <c r="RC391" s="13">
        <v>0</v>
      </c>
      <c r="RD391" s="14">
        <v>-1.073958</v>
      </c>
      <c r="RE391" s="14">
        <v>0.93980530395999995</v>
      </c>
      <c r="RF391" s="1">
        <v>306</v>
      </c>
      <c r="RG391" s="14">
        <v>0.80546997990197189</v>
      </c>
      <c r="RH391" s="14">
        <v>0.13433532405802806</v>
      </c>
      <c r="RI391" s="1">
        <v>283</v>
      </c>
      <c r="RM391" s="7">
        <v>6.1219813957750994E-2</v>
      </c>
      <c r="RN391" s="7">
        <v>5.8125401339326664E-2</v>
      </c>
      <c r="RO391" s="7">
        <v>5.3707638187454283E-2</v>
      </c>
      <c r="RP391" s="5">
        <v>9274</v>
      </c>
      <c r="RQ391" s="5">
        <v>9922</v>
      </c>
      <c r="RR391" s="5">
        <v>10561</v>
      </c>
      <c r="RS391" s="7">
        <v>0.1062411217522797</v>
      </c>
      <c r="RT391" s="7">
        <v>0.11377396569122099</v>
      </c>
      <c r="RU391" s="7">
        <v>0.12261270360953409</v>
      </c>
      <c r="RV391" s="7">
        <v>0.16746093571003071</v>
      </c>
      <c r="RW391" s="7">
        <v>0.17632034179698838</v>
      </c>
    </row>
    <row r="392" spans="1:491" x14ac:dyDescent="0.2">
      <c r="A392" s="177"/>
      <c r="D392" s="70"/>
      <c r="E392" s="70"/>
      <c r="F392" s="70"/>
      <c r="G392" s="70"/>
      <c r="H392" s="70"/>
      <c r="I392" s="70"/>
      <c r="J392" s="70"/>
      <c r="P392" s="99"/>
      <c r="W392" s="78"/>
      <c r="X392" s="78"/>
      <c r="Y392" s="78"/>
      <c r="Z392" s="78"/>
      <c r="AA392" s="78"/>
      <c r="AB392" s="78"/>
      <c r="AC392" s="78"/>
      <c r="AD392" s="78"/>
      <c r="AE392" s="98"/>
      <c r="AF392" s="98"/>
      <c r="AG392" s="98"/>
      <c r="AH392" s="98"/>
      <c r="AI392" s="98"/>
      <c r="AJ392" s="98"/>
      <c r="AK392" s="98"/>
      <c r="AL392" s="98"/>
      <c r="AM392" s="98"/>
      <c r="AN392" s="98"/>
      <c r="AO392" s="98"/>
      <c r="AP392" s="98"/>
      <c r="AQ392" s="98"/>
      <c r="AR392" s="98"/>
      <c r="AS392" s="98"/>
      <c r="AT392" s="98"/>
      <c r="AU392" s="98"/>
      <c r="BD392" s="98"/>
      <c r="BE392" s="98"/>
      <c r="BF392" s="98"/>
      <c r="BG392" s="98"/>
      <c r="BH392" s="78"/>
      <c r="BI392" s="98"/>
      <c r="BJ392" s="98"/>
      <c r="BK392" s="98"/>
      <c r="BL392" s="78"/>
      <c r="BM392" s="98"/>
      <c r="BN392" s="98"/>
      <c r="BO392" s="98"/>
      <c r="BP392" s="98"/>
      <c r="BQ392" s="98"/>
      <c r="BR392" s="98"/>
      <c r="BS392" s="98"/>
      <c r="BT392" s="98"/>
      <c r="BU392" s="98"/>
      <c r="BV392" s="98"/>
      <c r="BW392" s="98"/>
      <c r="BX392" s="98"/>
      <c r="BY392" s="98"/>
      <c r="BZ392" s="98"/>
      <c r="CA392" s="98"/>
      <c r="CB392" s="98"/>
      <c r="CC392" s="98"/>
      <c r="CD392" s="98"/>
      <c r="CE392" s="78"/>
      <c r="CF392" s="98"/>
      <c r="CG392" s="98"/>
      <c r="CH392" s="175"/>
      <c r="CT392" s="77"/>
      <c r="CZ392" s="100"/>
      <c r="DD392" s="7"/>
      <c r="DE392" s="7"/>
      <c r="DN392" s="101"/>
      <c r="DO392" s="102"/>
      <c r="DT392" s="7"/>
      <c r="DU392" s="7"/>
      <c r="DV392" s="7"/>
      <c r="DW392" s="7"/>
      <c r="QT392" s="8"/>
      <c r="QU392" s="171">
        <v>0</v>
      </c>
      <c r="QV392" s="8">
        <v>0</v>
      </c>
      <c r="QW392" s="171">
        <v>0</v>
      </c>
      <c r="QX392" s="172"/>
      <c r="QY392" s="79">
        <v>2.5027044248035599</v>
      </c>
      <c r="QZ392" s="8">
        <v>5.7276939699999998</v>
      </c>
      <c r="RA392" s="7">
        <v>8.2660540000000005E-2</v>
      </c>
      <c r="RB392" s="7">
        <v>0.23799999999999999</v>
      </c>
      <c r="RC392" s="13">
        <v>0</v>
      </c>
      <c r="RD392" s="14">
        <v>5.9990000000000002E-2</v>
      </c>
      <c r="RE392" s="14">
        <v>1.0808457562</v>
      </c>
      <c r="RF392" s="1">
        <v>100</v>
      </c>
      <c r="RG392" s="14">
        <v>0.85619884242531274</v>
      </c>
      <c r="RH392" s="14">
        <v>0.22464691377468726</v>
      </c>
      <c r="RI392" s="1">
        <v>99</v>
      </c>
      <c r="RM392" s="7">
        <v>8.3605337765832663E-2</v>
      </c>
      <c r="RN392" s="7">
        <v>8.4889545337785768E-2</v>
      </c>
      <c r="RO392" s="7">
        <v>7.8109359169583767E-2</v>
      </c>
      <c r="RP392" s="5">
        <v>22756.999999999996</v>
      </c>
      <c r="RQ392" s="5">
        <v>23425</v>
      </c>
      <c r="RR392" s="5">
        <v>26124.999999999996</v>
      </c>
      <c r="RS392" s="7">
        <v>0.15252578736067451</v>
      </c>
      <c r="RT392" s="7">
        <v>0.15043025944002056</v>
      </c>
      <c r="RU392" s="7">
        <v>0.15849374821789325</v>
      </c>
      <c r="RV392" s="7">
        <v>0.23613112512650719</v>
      </c>
      <c r="RW392" s="7">
        <v>0.23660310738747703</v>
      </c>
    </row>
    <row r="393" spans="1:491" x14ac:dyDescent="0.2">
      <c r="A393" s="177"/>
      <c r="D393" s="70"/>
      <c r="E393" s="70"/>
      <c r="F393" s="70"/>
      <c r="G393" s="70"/>
      <c r="H393" s="70"/>
      <c r="I393" s="70"/>
      <c r="J393" s="70"/>
      <c r="P393" s="99"/>
      <c r="W393" s="78"/>
      <c r="X393" s="78"/>
      <c r="Y393" s="78"/>
      <c r="Z393" s="78"/>
      <c r="AA393" s="78"/>
      <c r="AB393" s="78"/>
      <c r="AC393" s="78"/>
      <c r="AD393" s="78"/>
      <c r="AE393" s="98"/>
      <c r="AF393" s="98"/>
      <c r="AG393" s="98"/>
      <c r="AH393" s="98"/>
      <c r="AI393" s="98"/>
      <c r="AJ393" s="98"/>
      <c r="AK393" s="98"/>
      <c r="AL393" s="98"/>
      <c r="AM393" s="98"/>
      <c r="AN393" s="98"/>
      <c r="AO393" s="98"/>
      <c r="AP393" s="98"/>
      <c r="AQ393" s="98"/>
      <c r="AR393" s="98"/>
      <c r="AS393" s="98"/>
      <c r="AT393" s="98"/>
      <c r="AU393" s="98"/>
      <c r="BD393" s="98"/>
      <c r="BE393" s="98"/>
      <c r="BF393" s="98"/>
      <c r="BG393" s="98"/>
      <c r="BH393" s="78"/>
      <c r="BI393" s="98"/>
      <c r="BJ393" s="98"/>
      <c r="BK393" s="98"/>
      <c r="BL393" s="78"/>
      <c r="BM393" s="98"/>
      <c r="BN393" s="98"/>
      <c r="BO393" s="98"/>
      <c r="BP393" s="98"/>
      <c r="BQ393" s="98"/>
      <c r="BR393" s="98"/>
      <c r="BS393" s="98"/>
      <c r="BT393" s="98"/>
      <c r="BU393" s="98"/>
      <c r="BV393" s="98"/>
      <c r="BW393" s="98"/>
      <c r="BX393" s="98"/>
      <c r="BY393" s="98"/>
      <c r="BZ393" s="98"/>
      <c r="CA393" s="98"/>
      <c r="CB393" s="98"/>
      <c r="CC393" s="98"/>
      <c r="CD393" s="98"/>
      <c r="CE393" s="78"/>
      <c r="CF393" s="98"/>
      <c r="CG393" s="98"/>
      <c r="CH393" s="175"/>
      <c r="CT393" s="77"/>
      <c r="CZ393" s="100"/>
      <c r="DD393" s="7"/>
      <c r="DE393" s="7"/>
      <c r="DN393" s="101"/>
      <c r="DO393" s="102"/>
      <c r="DT393" s="7"/>
      <c r="DU393" s="7"/>
      <c r="DV393" s="7"/>
      <c r="DW393" s="7"/>
      <c r="QT393" s="8"/>
      <c r="QU393" s="171">
        <v>0</v>
      </c>
      <c r="QV393" s="8">
        <v>0</v>
      </c>
      <c r="QW393" s="171">
        <v>0</v>
      </c>
      <c r="QX393" s="172"/>
      <c r="QY393" s="79">
        <v>1.84488672684946</v>
      </c>
      <c r="QZ393" s="8">
        <v>4.2814134099999999</v>
      </c>
      <c r="RA393" s="7">
        <v>8.8004319999999997E-2</v>
      </c>
      <c r="RB393" s="7">
        <v>0.26400000000000001</v>
      </c>
      <c r="RC393" s="13">
        <v>0</v>
      </c>
      <c r="RD393" s="14">
        <v>-0.86141889999999999</v>
      </c>
      <c r="RE393" s="14">
        <v>0.96624091721799998</v>
      </c>
      <c r="RF393" s="1">
        <v>271</v>
      </c>
      <c r="RG393" s="14">
        <v>0.72960802818813653</v>
      </c>
      <c r="RH393" s="14">
        <v>0.23663288902986346</v>
      </c>
      <c r="RI393" s="1">
        <v>159</v>
      </c>
      <c r="RM393" s="7">
        <v>9.291738995771899E-2</v>
      </c>
      <c r="RN393" s="7">
        <v>8.7784956029256914E-2</v>
      </c>
      <c r="RO393" s="7">
        <v>7.7276348145326079E-2</v>
      </c>
      <c r="RP393" s="5">
        <v>24023</v>
      </c>
      <c r="RQ393" s="5">
        <v>24560</v>
      </c>
      <c r="RR393" s="5">
        <v>28888</v>
      </c>
      <c r="RS393" s="7">
        <v>0.17303522937630103</v>
      </c>
      <c r="RT393" s="7">
        <v>0.17474457124967982</v>
      </c>
      <c r="RU393" s="7">
        <v>0.20010390330066152</v>
      </c>
      <c r="RV393" s="7">
        <v>0.26595261933402004</v>
      </c>
      <c r="RW393" s="7">
        <v>0.2773802514459876</v>
      </c>
    </row>
    <row r="394" spans="1:491" x14ac:dyDescent="0.2">
      <c r="A394" s="177"/>
      <c r="D394" s="70"/>
      <c r="E394" s="70"/>
      <c r="F394" s="70"/>
      <c r="G394" s="70"/>
      <c r="H394" s="70"/>
      <c r="I394" s="70"/>
      <c r="J394" s="70"/>
      <c r="P394" s="99"/>
      <c r="W394" s="78"/>
      <c r="X394" s="78"/>
      <c r="Y394" s="78"/>
      <c r="Z394" s="78"/>
      <c r="AA394" s="78"/>
      <c r="AB394" s="78"/>
      <c r="AC394" s="78"/>
      <c r="AD394" s="78"/>
      <c r="AE394" s="98"/>
      <c r="AF394" s="98"/>
      <c r="AG394" s="98"/>
      <c r="AH394" s="98"/>
      <c r="AI394" s="98"/>
      <c r="AJ394" s="98"/>
      <c r="AK394" s="98"/>
      <c r="AL394" s="98"/>
      <c r="AM394" s="98"/>
      <c r="AN394" s="98"/>
      <c r="AO394" s="98"/>
      <c r="AP394" s="98"/>
      <c r="AQ394" s="98"/>
      <c r="AR394" s="98"/>
      <c r="AS394" s="98"/>
      <c r="AT394" s="98"/>
      <c r="AU394" s="98"/>
      <c r="BD394" s="98"/>
      <c r="BE394" s="98"/>
      <c r="BF394" s="98"/>
      <c r="BG394" s="98"/>
      <c r="BH394" s="78"/>
      <c r="BI394" s="98"/>
      <c r="BJ394" s="98"/>
      <c r="BK394" s="98"/>
      <c r="BL394" s="78"/>
      <c r="BM394" s="98"/>
      <c r="BN394" s="98"/>
      <c r="BO394" s="98"/>
      <c r="BP394" s="98"/>
      <c r="BQ394" s="98"/>
      <c r="BR394" s="98"/>
      <c r="BS394" s="98"/>
      <c r="BT394" s="98"/>
      <c r="BU394" s="98"/>
      <c r="BV394" s="98"/>
      <c r="BW394" s="98"/>
      <c r="BX394" s="98"/>
      <c r="BY394" s="98"/>
      <c r="BZ394" s="98"/>
      <c r="CA394" s="98"/>
      <c r="CB394" s="98"/>
      <c r="CC394" s="98"/>
      <c r="CD394" s="98"/>
      <c r="CE394" s="78"/>
      <c r="CF394" s="98"/>
      <c r="CG394" s="98"/>
      <c r="CH394" s="175"/>
      <c r="CT394" s="77"/>
      <c r="CZ394" s="100"/>
      <c r="DD394" s="7"/>
      <c r="DE394" s="7"/>
      <c r="DN394" s="101"/>
      <c r="DO394" s="102"/>
      <c r="DT394" s="7"/>
      <c r="DU394" s="7"/>
      <c r="DV394" s="7"/>
      <c r="DW394" s="7"/>
      <c r="QT394" s="8"/>
      <c r="QU394" s="171">
        <v>0</v>
      </c>
      <c r="QV394" s="8">
        <v>0</v>
      </c>
      <c r="QW394" s="171">
        <v>0</v>
      </c>
      <c r="QX394" s="172"/>
      <c r="QY394" s="79">
        <v>4.2069547791940103</v>
      </c>
      <c r="QZ394" s="8">
        <v>9.9342232100000007</v>
      </c>
      <c r="RA394" s="7">
        <v>9.6016180000000007E-2</v>
      </c>
      <c r="RB394" s="7">
        <v>0.29799999999999999</v>
      </c>
      <c r="RC394" s="13">
        <v>0</v>
      </c>
      <c r="RD394" s="14">
        <v>-0.90268630000000005</v>
      </c>
      <c r="RE394" s="14">
        <v>0.96110807800599996</v>
      </c>
      <c r="RF394" s="1">
        <v>284</v>
      </c>
      <c r="RG394" s="14">
        <v>0.77256999872036747</v>
      </c>
      <c r="RH394" s="14">
        <v>0.18853807928563249</v>
      </c>
      <c r="RI394" s="1">
        <v>206</v>
      </c>
      <c r="RM394" s="7">
        <v>5.692096140065462E-2</v>
      </c>
      <c r="RN394" s="7">
        <v>3.605907023353444E-2</v>
      </c>
      <c r="RO394" s="7">
        <v>3.4218655395425429E-2</v>
      </c>
      <c r="RP394" s="5">
        <v>6576</v>
      </c>
      <c r="RQ394" s="5">
        <v>42921</v>
      </c>
      <c r="RR394" s="5">
        <v>41688</v>
      </c>
      <c r="RS394" s="7">
        <v>0.12736040904072976</v>
      </c>
      <c r="RT394" s="7">
        <v>0.17700038351938835</v>
      </c>
      <c r="RU394" s="7">
        <v>0.16076944732610113</v>
      </c>
      <c r="RV394" s="7">
        <v>0.18428137044138437</v>
      </c>
      <c r="RW394" s="7">
        <v>0.19498810272152656</v>
      </c>
    </row>
    <row r="395" spans="1:491" x14ac:dyDescent="0.2">
      <c r="A395" s="177"/>
      <c r="D395" s="70"/>
      <c r="E395" s="70"/>
      <c r="F395" s="70"/>
      <c r="G395" s="70"/>
      <c r="H395" s="70"/>
      <c r="I395" s="70"/>
      <c r="J395" s="70"/>
      <c r="P395" s="99"/>
      <c r="W395" s="78"/>
      <c r="X395" s="78"/>
      <c r="Y395" s="78"/>
      <c r="Z395" s="78"/>
      <c r="AA395" s="78"/>
      <c r="AB395" s="78"/>
      <c r="AC395" s="78"/>
      <c r="AD395" s="78"/>
      <c r="AE395" s="98"/>
      <c r="AF395" s="98"/>
      <c r="AG395" s="98"/>
      <c r="AH395" s="98"/>
      <c r="AI395" s="98"/>
      <c r="AJ395" s="98"/>
      <c r="AK395" s="98"/>
      <c r="AL395" s="98"/>
      <c r="AM395" s="98"/>
      <c r="AN395" s="98"/>
      <c r="AO395" s="98"/>
      <c r="AP395" s="98"/>
      <c r="AQ395" s="98"/>
      <c r="AR395" s="98"/>
      <c r="AS395" s="98"/>
      <c r="AT395" s="98"/>
      <c r="AU395" s="98"/>
      <c r="BD395" s="98"/>
      <c r="BE395" s="98"/>
      <c r="BF395" s="98"/>
      <c r="BG395" s="98"/>
      <c r="BH395" s="78"/>
      <c r="BI395" s="98"/>
      <c r="BJ395" s="98"/>
      <c r="BK395" s="98"/>
      <c r="BL395" s="78"/>
      <c r="BM395" s="98"/>
      <c r="BN395" s="98"/>
      <c r="BO395" s="98"/>
      <c r="BP395" s="98"/>
      <c r="BQ395" s="98"/>
      <c r="BR395" s="98"/>
      <c r="BS395" s="98"/>
      <c r="BT395" s="98"/>
      <c r="BU395" s="98"/>
      <c r="BV395" s="98"/>
      <c r="BW395" s="98"/>
      <c r="BX395" s="98"/>
      <c r="BY395" s="98"/>
      <c r="BZ395" s="98"/>
      <c r="CA395" s="98"/>
      <c r="CB395" s="98"/>
      <c r="CC395" s="98"/>
      <c r="CD395" s="98"/>
      <c r="CE395" s="78"/>
      <c r="CF395" s="98"/>
      <c r="CG395" s="98"/>
      <c r="CH395" s="175"/>
      <c r="CT395" s="77"/>
      <c r="CZ395" s="100"/>
      <c r="DD395" s="7"/>
      <c r="DE395" s="7"/>
      <c r="DN395" s="101"/>
      <c r="DO395" s="102"/>
      <c r="DT395" s="7"/>
      <c r="DU395" s="7"/>
      <c r="DV395" s="7"/>
      <c r="DW395" s="7"/>
      <c r="QT395" s="8">
        <v>10.20011996241378</v>
      </c>
      <c r="QU395" s="171">
        <v>10.733015265733211</v>
      </c>
      <c r="QV395" s="8">
        <v>8.2257108199999998</v>
      </c>
      <c r="QW395" s="171">
        <v>8.4976222571461015</v>
      </c>
      <c r="QX395" s="172">
        <v>3.3056284507957168E-2</v>
      </c>
      <c r="QY395" s="79">
        <v>16.3544457420603</v>
      </c>
      <c r="QZ395" s="8">
        <v>13.1887607</v>
      </c>
      <c r="RA395" s="7">
        <v>9.2684379999999997E-2</v>
      </c>
      <c r="RB395" s="7">
        <v>0.24399999999999999</v>
      </c>
      <c r="RC395" s="13">
        <v>0</v>
      </c>
      <c r="RD395" s="14">
        <v>0.2583839</v>
      </c>
      <c r="RE395" s="14">
        <v>1.1055219894820001</v>
      </c>
      <c r="RF395" s="1">
        <v>81</v>
      </c>
      <c r="RG395" s="14">
        <v>0.92457633802470252</v>
      </c>
      <c r="RH395" s="14">
        <v>0.18094565145729757</v>
      </c>
      <c r="RI395" s="1">
        <v>175</v>
      </c>
      <c r="RJ395" s="1">
        <v>30</v>
      </c>
      <c r="RM395" s="7">
        <v>7.4101422954876567E-2</v>
      </c>
      <c r="RN395" s="7">
        <v>7.4179486166788447E-2</v>
      </c>
      <c r="RO395" s="7">
        <v>5.7543303832776609E-2</v>
      </c>
      <c r="RP395" s="5">
        <v>76134</v>
      </c>
      <c r="RQ395" s="5">
        <v>79016</v>
      </c>
      <c r="RR395" s="5">
        <v>101222</v>
      </c>
      <c r="RS395" s="7">
        <v>0.18992855289680086</v>
      </c>
      <c r="RT395" s="7">
        <v>0.19504729556270858</v>
      </c>
      <c r="RU395" s="7">
        <v>0.21785788078101864</v>
      </c>
      <c r="RV395" s="7">
        <v>0.26402997585167742</v>
      </c>
      <c r="RW395" s="7">
        <v>0.27540118461379526</v>
      </c>
    </row>
    <row r="396" spans="1:491" x14ac:dyDescent="0.2">
      <c r="A396" s="177"/>
      <c r="D396" s="70"/>
      <c r="E396" s="70"/>
      <c r="F396" s="70"/>
      <c r="G396" s="70"/>
      <c r="H396" s="70"/>
      <c r="I396" s="70"/>
      <c r="J396" s="70"/>
      <c r="P396" s="99"/>
      <c r="W396" s="78"/>
      <c r="X396" s="78"/>
      <c r="Y396" s="78"/>
      <c r="Z396" s="78"/>
      <c r="AA396" s="78"/>
      <c r="AB396" s="78"/>
      <c r="AC396" s="78"/>
      <c r="AD396" s="78"/>
      <c r="AE396" s="98"/>
      <c r="AF396" s="98"/>
      <c r="AG396" s="98"/>
      <c r="AH396" s="98"/>
      <c r="AI396" s="98"/>
      <c r="AJ396" s="98"/>
      <c r="AK396" s="98"/>
      <c r="AL396" s="98"/>
      <c r="AM396" s="98"/>
      <c r="AN396" s="98"/>
      <c r="AO396" s="98"/>
      <c r="AP396" s="98"/>
      <c r="AQ396" s="98"/>
      <c r="AR396" s="98"/>
      <c r="AS396" s="98"/>
      <c r="AT396" s="98"/>
      <c r="AU396" s="98"/>
      <c r="BD396" s="98"/>
      <c r="BE396" s="98"/>
      <c r="BF396" s="98"/>
      <c r="BG396" s="98"/>
      <c r="BH396" s="78"/>
      <c r="BI396" s="98"/>
      <c r="BJ396" s="98"/>
      <c r="BK396" s="98"/>
      <c r="BL396" s="78"/>
      <c r="BM396" s="98"/>
      <c r="BN396" s="98"/>
      <c r="BO396" s="98"/>
      <c r="BP396" s="98"/>
      <c r="BQ396" s="98"/>
      <c r="BR396" s="98"/>
      <c r="BS396" s="98"/>
      <c r="BT396" s="98"/>
      <c r="BU396" s="98"/>
      <c r="BV396" s="98"/>
      <c r="BW396" s="98"/>
      <c r="BX396" s="98"/>
      <c r="BY396" s="98"/>
      <c r="BZ396" s="98"/>
      <c r="CA396" s="98"/>
      <c r="CB396" s="98"/>
      <c r="CC396" s="98"/>
      <c r="CD396" s="98"/>
      <c r="CE396" s="78"/>
      <c r="CF396" s="98"/>
      <c r="CG396" s="98"/>
      <c r="CH396" s="175"/>
      <c r="CT396" s="77"/>
      <c r="CZ396" s="100"/>
      <c r="DD396" s="7"/>
      <c r="DE396" s="7"/>
      <c r="DN396" s="101"/>
      <c r="DO396" s="102"/>
      <c r="DT396" s="7"/>
      <c r="DU396" s="7"/>
      <c r="DV396" s="7"/>
      <c r="DW396" s="7"/>
      <c r="QT396" s="8">
        <v>3.28</v>
      </c>
      <c r="QU396" s="171">
        <v>5.5046419663084629</v>
      </c>
      <c r="QV396" s="8">
        <v>1.20404819</v>
      </c>
      <c r="QW396" s="171">
        <v>2.1157150260930035</v>
      </c>
      <c r="QX396" s="172">
        <v>0.7571680632591653</v>
      </c>
      <c r="QY396" s="79">
        <v>22.46356568017292</v>
      </c>
      <c r="QZ396" s="8">
        <v>8.6707408099999999</v>
      </c>
      <c r="RA396" s="7">
        <v>9.3629779999999996E-2</v>
      </c>
      <c r="RB396" s="7">
        <v>0.253</v>
      </c>
      <c r="RC396" s="13">
        <v>0</v>
      </c>
      <c r="RD396" s="14">
        <v>-1.284178</v>
      </c>
      <c r="RE396" s="14">
        <v>0.91365814035999993</v>
      </c>
      <c r="RF396" s="1">
        <v>337</v>
      </c>
      <c r="RG396" s="14">
        <v>0.78342550117030518</v>
      </c>
      <c r="RH396" s="14">
        <v>0.13023263918969474</v>
      </c>
      <c r="RI396" s="1">
        <v>227</v>
      </c>
      <c r="RJ396" s="1">
        <v>43</v>
      </c>
      <c r="RM396" s="7">
        <v>5.259514717041662E-2</v>
      </c>
      <c r="RN396" s="7">
        <v>4.9375062196381575E-2</v>
      </c>
      <c r="RO396" s="7">
        <v>5.2619285920415246E-2</v>
      </c>
      <c r="RP396" s="5">
        <v>141259</v>
      </c>
      <c r="RQ396" s="5">
        <v>168073</v>
      </c>
      <c r="RR396" s="5">
        <v>202952</v>
      </c>
      <c r="RS396" s="7">
        <v>0.17429592019297802</v>
      </c>
      <c r="RT396" s="7">
        <v>0.19224887245824121</v>
      </c>
      <c r="RU396" s="7">
        <v>0.19588013932977705</v>
      </c>
      <c r="RV396" s="7">
        <v>0.22689106736339465</v>
      </c>
      <c r="RW396" s="7">
        <v>0.24849942525019231</v>
      </c>
    </row>
    <row r="397" spans="1:491" x14ac:dyDescent="0.2">
      <c r="A397" s="177"/>
      <c r="D397" s="70"/>
      <c r="E397" s="70"/>
      <c r="F397" s="70"/>
      <c r="G397" s="70"/>
      <c r="H397" s="70"/>
      <c r="I397" s="70"/>
      <c r="J397" s="70"/>
      <c r="P397" s="99"/>
      <c r="W397" s="78"/>
      <c r="X397" s="78"/>
      <c r="Y397" s="78"/>
      <c r="Z397" s="78"/>
      <c r="AA397" s="78"/>
      <c r="AB397" s="78"/>
      <c r="AC397" s="78"/>
      <c r="AD397" s="78"/>
      <c r="AE397" s="98"/>
      <c r="AF397" s="98"/>
      <c r="AG397" s="98"/>
      <c r="AH397" s="98"/>
      <c r="AI397" s="98"/>
      <c r="AJ397" s="98"/>
      <c r="AK397" s="98"/>
      <c r="AL397" s="98"/>
      <c r="AM397" s="98"/>
      <c r="AN397" s="98"/>
      <c r="AO397" s="98"/>
      <c r="AP397" s="98"/>
      <c r="AQ397" s="98"/>
      <c r="AR397" s="98"/>
      <c r="AS397" s="98"/>
      <c r="AT397" s="98"/>
      <c r="AU397" s="98"/>
      <c r="BD397" s="98"/>
      <c r="BE397" s="98"/>
      <c r="BF397" s="98"/>
      <c r="BG397" s="98"/>
      <c r="BH397" s="78"/>
      <c r="BI397" s="98"/>
      <c r="BJ397" s="98"/>
      <c r="BK397" s="98"/>
      <c r="BL397" s="78"/>
      <c r="BM397" s="98"/>
      <c r="BN397" s="98"/>
      <c r="BO397" s="98"/>
      <c r="BP397" s="98"/>
      <c r="BQ397" s="98"/>
      <c r="BR397" s="98"/>
      <c r="BS397" s="98"/>
      <c r="BT397" s="98"/>
      <c r="BU397" s="98"/>
      <c r="BV397" s="98"/>
      <c r="BW397" s="98"/>
      <c r="BX397" s="98"/>
      <c r="BY397" s="98"/>
      <c r="BZ397" s="98"/>
      <c r="CA397" s="98"/>
      <c r="CB397" s="98"/>
      <c r="CC397" s="98"/>
      <c r="CD397" s="98"/>
      <c r="CE397" s="78"/>
      <c r="CF397" s="98"/>
      <c r="CG397" s="98"/>
      <c r="CH397" s="175"/>
      <c r="CT397" s="77"/>
      <c r="CZ397" s="100"/>
      <c r="DD397" s="7"/>
      <c r="DE397" s="7"/>
      <c r="DN397" s="101"/>
      <c r="DO397" s="102"/>
      <c r="DT397" s="7"/>
      <c r="DU397" s="7"/>
      <c r="DV397" s="7"/>
      <c r="DW397" s="7"/>
      <c r="QT397" s="8">
        <v>11.19339482153298</v>
      </c>
      <c r="QU397" s="171">
        <v>22.624285098144309</v>
      </c>
      <c r="QV397" s="8">
        <v>3.3589317400000001</v>
      </c>
      <c r="QW397" s="171">
        <v>6.8849087155943192</v>
      </c>
      <c r="QX397" s="172">
        <v>1.0497316553370384</v>
      </c>
      <c r="QY397" s="79">
        <v>23.58867366192225</v>
      </c>
      <c r="QZ397" s="8">
        <v>7.07852675</v>
      </c>
      <c r="RA397" s="7">
        <v>8.7501679999999998E-2</v>
      </c>
      <c r="RB397" s="7">
        <v>0.34399999999999997</v>
      </c>
      <c r="RC397" s="13">
        <v>0</v>
      </c>
      <c r="RD397" s="14">
        <v>-0.52067569999999996</v>
      </c>
      <c r="RE397" s="14">
        <v>1.0086225564339999</v>
      </c>
      <c r="RF397" s="1">
        <v>208</v>
      </c>
      <c r="RG397" s="14">
        <v>0.83749277650051857</v>
      </c>
      <c r="RH397" s="14">
        <v>0.17112977993348133</v>
      </c>
      <c r="RI397" s="1">
        <v>264</v>
      </c>
      <c r="RJ397" s="1">
        <v>57</v>
      </c>
      <c r="RM397" s="7">
        <v>7.2958608471573524E-2</v>
      </c>
      <c r="RN397" s="7">
        <v>6.8537664692089759E-2</v>
      </c>
      <c r="RO397" s="7">
        <v>6.9421541022150229E-2</v>
      </c>
      <c r="RP397" s="5">
        <v>324535</v>
      </c>
      <c r="RQ397" s="5">
        <v>343821</v>
      </c>
      <c r="RR397" s="5">
        <v>360791</v>
      </c>
      <c r="RS397" s="7">
        <v>0.28101333998340944</v>
      </c>
      <c r="RT397" s="7">
        <v>0.28750748410359672</v>
      </c>
      <c r="RU397" s="7">
        <v>0.29150470434722892</v>
      </c>
      <c r="RV397" s="7">
        <v>0.35397194845498298</v>
      </c>
      <c r="RW397" s="7">
        <v>0.36092624536937912</v>
      </c>
    </row>
    <row r="398" spans="1:491" x14ac:dyDescent="0.2">
      <c r="A398" s="177"/>
      <c r="D398" s="70"/>
      <c r="E398" s="70"/>
      <c r="F398" s="70"/>
      <c r="G398" s="70"/>
      <c r="H398" s="70"/>
      <c r="I398" s="70"/>
      <c r="J398" s="70"/>
      <c r="P398" s="99"/>
      <c r="W398" s="78"/>
      <c r="X398" s="78"/>
      <c r="Y398" s="78"/>
      <c r="Z398" s="78"/>
      <c r="AA398" s="78"/>
      <c r="AB398" s="78"/>
      <c r="AC398" s="78"/>
      <c r="AD398" s="78"/>
      <c r="AE398" s="98"/>
      <c r="AF398" s="98"/>
      <c r="AG398" s="98"/>
      <c r="AH398" s="98"/>
      <c r="AI398" s="98"/>
      <c r="AJ398" s="98"/>
      <c r="AK398" s="98"/>
      <c r="AL398" s="98"/>
      <c r="AM398" s="98"/>
      <c r="AN398" s="98"/>
      <c r="AO398" s="98"/>
      <c r="AP398" s="98"/>
      <c r="AQ398" s="98"/>
      <c r="AR398" s="98"/>
      <c r="AS398" s="98"/>
      <c r="AT398" s="98"/>
      <c r="AU398" s="98"/>
      <c r="BD398" s="98"/>
      <c r="BE398" s="98"/>
      <c r="BF398" s="98"/>
      <c r="BG398" s="98"/>
      <c r="BH398" s="78"/>
      <c r="BI398" s="98"/>
      <c r="BJ398" s="98"/>
      <c r="BK398" s="98"/>
      <c r="BL398" s="78"/>
      <c r="BM398" s="98"/>
      <c r="BN398" s="98"/>
      <c r="BO398" s="98"/>
      <c r="BP398" s="98"/>
      <c r="BQ398" s="98"/>
      <c r="BR398" s="98"/>
      <c r="BS398" s="98"/>
      <c r="BT398" s="98"/>
      <c r="BU398" s="98"/>
      <c r="BV398" s="98"/>
      <c r="BW398" s="98"/>
      <c r="BX398" s="98"/>
      <c r="BY398" s="98"/>
      <c r="BZ398" s="98"/>
      <c r="CA398" s="98"/>
      <c r="CB398" s="98"/>
      <c r="CC398" s="98"/>
      <c r="CD398" s="98"/>
      <c r="CE398" s="78"/>
      <c r="CF398" s="98"/>
      <c r="CG398" s="98"/>
      <c r="CH398" s="175"/>
      <c r="CT398" s="77"/>
      <c r="CZ398" s="100"/>
      <c r="DD398" s="7"/>
      <c r="DE398" s="7"/>
      <c r="DN398" s="101"/>
      <c r="DO398" s="102"/>
      <c r="DT398" s="7"/>
      <c r="DU398" s="7"/>
      <c r="DV398" s="7"/>
      <c r="DW398" s="7"/>
      <c r="QT398" s="8">
        <v>14.342951477994298</v>
      </c>
      <c r="QU398" s="171">
        <v>39.465288722941864</v>
      </c>
      <c r="QV398" s="8">
        <v>3.0537046499999998</v>
      </c>
      <c r="QW398" s="171">
        <v>8.5362394885824955</v>
      </c>
      <c r="QX398" s="172">
        <v>1.7953716770161439</v>
      </c>
      <c r="QY398" s="79">
        <v>42.979210152541739</v>
      </c>
      <c r="QZ398" s="8">
        <v>9.1505443700000004</v>
      </c>
      <c r="RA398" s="7">
        <v>8.3173579999999997E-2</v>
      </c>
      <c r="RB398" s="7">
        <v>0.32400000000000001</v>
      </c>
      <c r="RC398" s="13">
        <v>0</v>
      </c>
      <c r="RD398" s="14">
        <v>-0.57431010000000005</v>
      </c>
      <c r="RE398" s="14">
        <v>1.001951509762</v>
      </c>
      <c r="RF398" s="1">
        <v>219</v>
      </c>
      <c r="RG398" s="14">
        <v>0.92235737475222423</v>
      </c>
      <c r="RH398" s="14">
        <v>7.9594135009775746E-2</v>
      </c>
      <c r="RI398" s="1">
        <v>363</v>
      </c>
      <c r="RJ398" s="1">
        <v>96</v>
      </c>
      <c r="RM398" s="7">
        <v>0.11525955324875004</v>
      </c>
      <c r="RN398" s="7">
        <v>0.11368270719340667</v>
      </c>
      <c r="RO398" s="7">
        <v>0.10602110031092317</v>
      </c>
      <c r="RP398" s="5">
        <v>480168</v>
      </c>
      <c r="RQ398" s="5">
        <v>506700</v>
      </c>
      <c r="RR398" s="5">
        <v>550049</v>
      </c>
      <c r="RS398" s="7">
        <v>0.27796363307976096</v>
      </c>
      <c r="RT398" s="7">
        <v>0.2840077887748822</v>
      </c>
      <c r="RU398" s="7">
        <v>0.29491804957506096</v>
      </c>
      <c r="RV398" s="7">
        <v>0.393223186328511</v>
      </c>
      <c r="RW398" s="7">
        <v>0.40093914988598411</v>
      </c>
    </row>
    <row r="399" spans="1:491" x14ac:dyDescent="0.2">
      <c r="A399" s="177"/>
      <c r="D399" s="70"/>
      <c r="E399" s="70"/>
      <c r="F399" s="70"/>
      <c r="G399" s="70"/>
      <c r="H399" s="70"/>
      <c r="I399" s="70"/>
      <c r="J399" s="70"/>
      <c r="P399" s="99"/>
      <c r="W399" s="78"/>
      <c r="X399" s="78"/>
      <c r="Y399" s="78"/>
      <c r="Z399" s="78"/>
      <c r="AA399" s="78"/>
      <c r="AB399" s="78"/>
      <c r="AC399" s="78"/>
      <c r="AD399" s="78"/>
      <c r="AE399" s="98"/>
      <c r="AF399" s="98"/>
      <c r="AG399" s="98"/>
      <c r="AH399" s="98"/>
      <c r="AI399" s="98"/>
      <c r="AJ399" s="98"/>
      <c r="AK399" s="98"/>
      <c r="AL399" s="98"/>
      <c r="AM399" s="98"/>
      <c r="AN399" s="98"/>
      <c r="AO399" s="98"/>
      <c r="AP399" s="98"/>
      <c r="AQ399" s="98"/>
      <c r="AR399" s="98"/>
      <c r="AS399" s="98"/>
      <c r="AT399" s="98"/>
      <c r="AU399" s="98"/>
      <c r="BD399" s="98"/>
      <c r="BE399" s="98"/>
      <c r="BF399" s="98"/>
      <c r="BG399" s="98"/>
      <c r="BH399" s="78"/>
      <c r="BI399" s="98"/>
      <c r="BJ399" s="98"/>
      <c r="BK399" s="98"/>
      <c r="BL399" s="78"/>
      <c r="BM399" s="98"/>
      <c r="BN399" s="98"/>
      <c r="BO399" s="98"/>
      <c r="BP399" s="98"/>
      <c r="BQ399" s="98"/>
      <c r="BR399" s="98"/>
      <c r="BS399" s="98"/>
      <c r="BT399" s="98"/>
      <c r="BU399" s="98"/>
      <c r="BV399" s="98"/>
      <c r="BW399" s="98"/>
      <c r="BX399" s="98"/>
      <c r="BY399" s="98"/>
      <c r="BZ399" s="98"/>
      <c r="CA399" s="98"/>
      <c r="CB399" s="98"/>
      <c r="CC399" s="98"/>
      <c r="CD399" s="98"/>
      <c r="CE399" s="78"/>
      <c r="CF399" s="98"/>
      <c r="CG399" s="98"/>
      <c r="CH399" s="175"/>
      <c r="CT399" s="77"/>
      <c r="CZ399" s="100"/>
      <c r="DD399" s="7"/>
      <c r="DE399" s="7"/>
      <c r="DN399" s="101"/>
      <c r="DO399" s="102"/>
      <c r="DT399" s="7"/>
      <c r="DU399" s="7"/>
      <c r="DV399" s="7"/>
      <c r="DW399" s="7"/>
      <c r="QT399" s="8">
        <v>17.520286264616001</v>
      </c>
      <c r="QU399" s="171">
        <v>21.553706338296198</v>
      </c>
      <c r="QV399" s="8">
        <v>8.8883126000000008</v>
      </c>
      <c r="QW399" s="171">
        <v>11.040811366902316</v>
      </c>
      <c r="QX399" s="172">
        <v>0.2421718118805043</v>
      </c>
      <c r="QY399" s="79">
        <v>15.175690475694401</v>
      </c>
      <c r="QZ399" s="8">
        <v>7.6988628400000003</v>
      </c>
      <c r="RA399" s="7">
        <v>8.1016569999999996E-2</v>
      </c>
      <c r="RB399" s="7">
        <v>0.318</v>
      </c>
      <c r="RC399" s="13">
        <v>0</v>
      </c>
      <c r="RD399" s="14">
        <v>7.8596700000000005E-2</v>
      </c>
      <c r="RE399" s="14">
        <v>1.0831600575460001</v>
      </c>
      <c r="RF399" s="1">
        <v>97</v>
      </c>
      <c r="RG399" s="14">
        <v>0.88840289197911149</v>
      </c>
      <c r="RH399" s="14">
        <v>0.1947571655668886</v>
      </c>
      <c r="RI399" s="1">
        <v>334</v>
      </c>
      <c r="RJ399" s="1">
        <v>83</v>
      </c>
      <c r="RM399" s="7">
        <v>7.7483941272714296E-2</v>
      </c>
      <c r="RN399" s="7">
        <v>7.1572856220363301E-2</v>
      </c>
      <c r="RO399" s="7">
        <v>6.5348816370876056E-2</v>
      </c>
      <c r="RP399" s="5">
        <v>157609</v>
      </c>
      <c r="RQ399" s="5">
        <v>174660</v>
      </c>
      <c r="RR399" s="5">
        <v>198810</v>
      </c>
      <c r="RS399" s="7">
        <v>0.24465925072726089</v>
      </c>
      <c r="RT399" s="7">
        <v>0.25809140035198314</v>
      </c>
      <c r="RU399" s="7">
        <v>0.27835025565493027</v>
      </c>
      <c r="RV399" s="7">
        <v>0.32214319199997521</v>
      </c>
      <c r="RW399" s="7">
        <v>0.3436990720258063</v>
      </c>
    </row>
    <row r="400" spans="1:491" x14ac:dyDescent="0.2">
      <c r="A400" s="177"/>
      <c r="D400" s="70"/>
      <c r="E400" s="70"/>
      <c r="F400" s="70"/>
      <c r="G400" s="70"/>
      <c r="H400" s="70"/>
      <c r="I400" s="70"/>
      <c r="J400" s="70"/>
      <c r="P400" s="99"/>
      <c r="W400" s="78"/>
      <c r="X400" s="78"/>
      <c r="Y400" s="78"/>
      <c r="Z400" s="78"/>
      <c r="AA400" s="78"/>
      <c r="AB400" s="78"/>
      <c r="AC400" s="78"/>
      <c r="AD400" s="78"/>
      <c r="AE400" s="98"/>
      <c r="AF400" s="98"/>
      <c r="AG400" s="98"/>
      <c r="AH400" s="98"/>
      <c r="AI400" s="98"/>
      <c r="AJ400" s="98"/>
      <c r="AK400" s="98"/>
      <c r="AL400" s="98"/>
      <c r="AM400" s="98"/>
      <c r="AN400" s="98"/>
      <c r="AO400" s="98"/>
      <c r="AP400" s="98"/>
      <c r="AQ400" s="98"/>
      <c r="AR400" s="98"/>
      <c r="AS400" s="98"/>
      <c r="AT400" s="98"/>
      <c r="AU400" s="98"/>
      <c r="BD400" s="98"/>
      <c r="BE400" s="98"/>
      <c r="BF400" s="98"/>
      <c r="BG400" s="98"/>
      <c r="BH400" s="78"/>
      <c r="BI400" s="98"/>
      <c r="BJ400" s="98"/>
      <c r="BK400" s="98"/>
      <c r="BL400" s="78"/>
      <c r="BM400" s="98"/>
      <c r="BN400" s="98"/>
      <c r="BO400" s="98"/>
      <c r="BP400" s="98"/>
      <c r="BQ400" s="98"/>
      <c r="BR400" s="98"/>
      <c r="BS400" s="98"/>
      <c r="BT400" s="98"/>
      <c r="BU400" s="98"/>
      <c r="BV400" s="98"/>
      <c r="BW400" s="98"/>
      <c r="BX400" s="98"/>
      <c r="BY400" s="98"/>
      <c r="BZ400" s="98"/>
      <c r="CA400" s="98"/>
      <c r="CB400" s="98"/>
      <c r="CC400" s="98"/>
      <c r="CD400" s="98"/>
      <c r="CE400" s="78"/>
      <c r="CF400" s="98"/>
      <c r="CG400" s="98"/>
      <c r="CH400" s="175"/>
      <c r="CT400" s="77"/>
      <c r="CZ400" s="100"/>
      <c r="DD400" s="7"/>
      <c r="DE400" s="7"/>
      <c r="DN400" s="101"/>
      <c r="DO400" s="102"/>
      <c r="DT400" s="7"/>
      <c r="DU400" s="7"/>
      <c r="DV400" s="7"/>
      <c r="DW400" s="7"/>
      <c r="QU400" s="171">
        <v>0</v>
      </c>
      <c r="QV400" s="8">
        <v>0</v>
      </c>
      <c r="QW400" s="171">
        <v>0</v>
      </c>
      <c r="QX400" s="172"/>
      <c r="QY400" s="79">
        <v>0.23759318050677</v>
      </c>
      <c r="QZ400" s="8">
        <v>0.84178573000000001</v>
      </c>
      <c r="RA400" s="7">
        <v>0.10868288</v>
      </c>
      <c r="RB400" s="7">
        <v>0.47499999999999998</v>
      </c>
      <c r="RC400" s="13">
        <v>1</v>
      </c>
      <c r="RD400" s="14">
        <v>-0.1204619</v>
      </c>
      <c r="RE400" s="14">
        <v>1.0584011488780001</v>
      </c>
      <c r="RF400" s="1">
        <v>134</v>
      </c>
      <c r="RG400" s="14">
        <v>0.83871320921712933</v>
      </c>
      <c r="RH400" s="14">
        <v>0.21968793966087075</v>
      </c>
      <c r="RI400" s="1">
        <v>199</v>
      </c>
      <c r="RM400" s="7">
        <v>7.7095673254644392E-2</v>
      </c>
      <c r="RN400" s="7">
        <v>8.3772944367708976E-2</v>
      </c>
      <c r="RO400" s="7">
        <v>8.0633653206346148E-2</v>
      </c>
      <c r="RP400" s="5">
        <v>11670</v>
      </c>
      <c r="RQ400" s="5">
        <v>12332</v>
      </c>
      <c r="RR400" s="5">
        <v>12168</v>
      </c>
      <c r="RS400" s="7">
        <v>0.10032409755594336</v>
      </c>
      <c r="RT400" s="7">
        <v>0.10261103992278378</v>
      </c>
      <c r="RU400" s="7">
        <v>9.7549243608552397E-2</v>
      </c>
      <c r="RV400" s="7">
        <v>0.17741977081058774</v>
      </c>
      <c r="RW400" s="7">
        <v>0.17818289681489854</v>
      </c>
    </row>
    <row r="401" spans="1:491" x14ac:dyDescent="0.2">
      <c r="A401" s="177"/>
      <c r="D401" s="70"/>
      <c r="E401" s="70"/>
      <c r="F401" s="70"/>
      <c r="G401" s="70"/>
      <c r="H401" s="70"/>
      <c r="I401" s="70"/>
      <c r="J401" s="70"/>
      <c r="P401" s="99"/>
      <c r="W401" s="78"/>
      <c r="X401" s="78"/>
      <c r="Y401" s="78"/>
      <c r="Z401" s="78"/>
      <c r="AA401" s="78"/>
      <c r="AB401" s="78"/>
      <c r="AC401" s="78"/>
      <c r="AD401" s="78"/>
      <c r="AE401" s="98"/>
      <c r="AF401" s="98"/>
      <c r="AG401" s="98"/>
      <c r="AH401" s="98"/>
      <c r="AI401" s="98"/>
      <c r="AJ401" s="98"/>
      <c r="AK401" s="98"/>
      <c r="AL401" s="98"/>
      <c r="AM401" s="98"/>
      <c r="AN401" s="98"/>
      <c r="AO401" s="98"/>
      <c r="AP401" s="98"/>
      <c r="AQ401" s="98"/>
      <c r="AR401" s="98"/>
      <c r="AS401" s="98"/>
      <c r="AT401" s="98"/>
      <c r="AU401" s="98"/>
      <c r="BD401" s="98"/>
      <c r="BE401" s="98"/>
      <c r="BF401" s="98"/>
      <c r="BG401" s="98"/>
      <c r="BH401" s="78"/>
      <c r="BI401" s="98"/>
      <c r="BJ401" s="98"/>
      <c r="BK401" s="98"/>
      <c r="BL401" s="78"/>
      <c r="BM401" s="98"/>
      <c r="BN401" s="98"/>
      <c r="BO401" s="98"/>
      <c r="BP401" s="98"/>
      <c r="BQ401" s="98"/>
      <c r="BR401" s="98"/>
      <c r="BS401" s="98"/>
      <c r="BT401" s="98"/>
      <c r="BU401" s="98"/>
      <c r="BV401" s="98"/>
      <c r="BW401" s="98"/>
      <c r="BX401" s="98"/>
      <c r="BY401" s="98"/>
      <c r="BZ401" s="98"/>
      <c r="CA401" s="98"/>
      <c r="CB401" s="98"/>
      <c r="CC401" s="98"/>
      <c r="CD401" s="98"/>
      <c r="CE401" s="78"/>
      <c r="CF401" s="98"/>
      <c r="CG401" s="98"/>
      <c r="CH401" s="175"/>
      <c r="CT401" s="77"/>
      <c r="CZ401" s="100"/>
      <c r="DD401" s="7"/>
      <c r="DE401" s="7"/>
      <c r="DN401" s="101"/>
      <c r="DO401" s="102"/>
      <c r="DT401" s="7"/>
      <c r="DU401" s="7"/>
      <c r="DV401" s="7"/>
      <c r="DW401" s="7"/>
      <c r="QU401" s="171">
        <v>0</v>
      </c>
      <c r="QV401" s="8">
        <v>0</v>
      </c>
      <c r="QW401" s="171">
        <v>0</v>
      </c>
      <c r="QX401" s="172"/>
      <c r="QY401" s="79">
        <v>0.60049304832825001</v>
      </c>
      <c r="QZ401" s="8">
        <v>2.22466629</v>
      </c>
      <c r="RA401" s="7">
        <v>0.12676422000000001</v>
      </c>
      <c r="RB401" s="7">
        <v>0.46800000000000003</v>
      </c>
      <c r="RC401" s="13">
        <v>1</v>
      </c>
      <c r="RD401" s="14">
        <v>-0.38178040000000002</v>
      </c>
      <c r="RE401" s="14">
        <v>1.025898353848</v>
      </c>
      <c r="RF401" s="1">
        <v>184</v>
      </c>
      <c r="RG401" s="14">
        <v>0.8150206913099165</v>
      </c>
      <c r="RH401" s="14">
        <v>0.21087766253808349</v>
      </c>
      <c r="RI401" s="1">
        <v>282</v>
      </c>
      <c r="RM401" s="7">
        <v>9.213284359916156E-2</v>
      </c>
      <c r="RN401" s="7">
        <v>9.3989733487394159E-2</v>
      </c>
      <c r="RO401" s="7">
        <v>8.3798725373330454E-2</v>
      </c>
      <c r="RP401" s="5">
        <v>12689</v>
      </c>
      <c r="RQ401" s="5">
        <v>13192</v>
      </c>
      <c r="RR401" s="5">
        <v>14159</v>
      </c>
      <c r="RS401" s="7">
        <v>0.12200726909097902</v>
      </c>
      <c r="RT401" s="7">
        <v>0.12494080654632243</v>
      </c>
      <c r="RU401" s="7">
        <v>0.13289719450727888</v>
      </c>
      <c r="RV401" s="7">
        <v>0.21414011269014058</v>
      </c>
      <c r="RW401" s="7">
        <v>0.21669591988060932</v>
      </c>
    </row>
    <row r="402" spans="1:491" x14ac:dyDescent="0.2">
      <c r="A402" s="177"/>
      <c r="D402" s="70"/>
      <c r="E402" s="70"/>
      <c r="F402" s="70"/>
      <c r="G402" s="70"/>
      <c r="H402" s="70"/>
      <c r="I402" s="70"/>
      <c r="J402" s="70"/>
      <c r="P402" s="99"/>
      <c r="W402" s="78"/>
      <c r="X402" s="78"/>
      <c r="Y402" s="78"/>
      <c r="Z402" s="78"/>
      <c r="AA402" s="78"/>
      <c r="AB402" s="78"/>
      <c r="AC402" s="78"/>
      <c r="AD402" s="78"/>
      <c r="AE402" s="98"/>
      <c r="AF402" s="98"/>
      <c r="AG402" s="98"/>
      <c r="AH402" s="98"/>
      <c r="AI402" s="98"/>
      <c r="AJ402" s="98"/>
      <c r="AK402" s="98"/>
      <c r="AL402" s="98"/>
      <c r="AM402" s="98"/>
      <c r="AN402" s="98"/>
      <c r="AO402" s="98"/>
      <c r="AP402" s="98"/>
      <c r="AQ402" s="98"/>
      <c r="AR402" s="98"/>
      <c r="AS402" s="98"/>
      <c r="AT402" s="98"/>
      <c r="AU402" s="98"/>
      <c r="BD402" s="98"/>
      <c r="BE402" s="98"/>
      <c r="BF402" s="98"/>
      <c r="BG402" s="98"/>
      <c r="BH402" s="78"/>
      <c r="BI402" s="98"/>
      <c r="BJ402" s="98"/>
      <c r="BK402" s="98"/>
      <c r="BL402" s="78"/>
      <c r="BM402" s="98"/>
      <c r="BN402" s="98"/>
      <c r="BO402" s="98"/>
      <c r="BP402" s="98"/>
      <c r="BQ402" s="98"/>
      <c r="BR402" s="98"/>
      <c r="BS402" s="98"/>
      <c r="BT402" s="98"/>
      <c r="BU402" s="98"/>
      <c r="BV402" s="98"/>
      <c r="BW402" s="98"/>
      <c r="BX402" s="98"/>
      <c r="BY402" s="98"/>
      <c r="BZ402" s="98"/>
      <c r="CA402" s="98"/>
      <c r="CB402" s="98"/>
      <c r="CC402" s="98"/>
      <c r="CD402" s="98"/>
      <c r="CE402" s="78"/>
      <c r="CF402" s="98"/>
      <c r="CG402" s="98"/>
      <c r="CH402" s="175"/>
      <c r="CT402" s="77"/>
      <c r="CZ402" s="100"/>
      <c r="DD402" s="7"/>
      <c r="DE402" s="7"/>
      <c r="DN402" s="101"/>
      <c r="DO402" s="102"/>
      <c r="DT402" s="7"/>
      <c r="DU402" s="7"/>
      <c r="DV402" s="7"/>
      <c r="DW402" s="7"/>
      <c r="QT402" s="8">
        <v>5.3726045802561995</v>
      </c>
      <c r="QU402" s="171">
        <v>3.5628385687378521</v>
      </c>
      <c r="QV402" s="8">
        <v>12.0796207</v>
      </c>
      <c r="QW402" s="171">
        <v>7.9799284814107212</v>
      </c>
      <c r="QX402" s="172">
        <v>-0.33938915139854342</v>
      </c>
      <c r="QY402" s="79">
        <v>1.3681317054328002</v>
      </c>
      <c r="QZ402" s="8">
        <v>3.0760708000000001</v>
      </c>
      <c r="RA402" s="7">
        <v>0.11355318</v>
      </c>
      <c r="RB402" s="7">
        <v>0.432</v>
      </c>
      <c r="RC402" s="13">
        <v>1</v>
      </c>
      <c r="RD402" s="14">
        <v>-0.30765360000000003</v>
      </c>
      <c r="RE402" s="14">
        <v>1.035118245232</v>
      </c>
      <c r="RF402" s="1">
        <v>172</v>
      </c>
      <c r="RG402" s="14">
        <v>0.91455085981434592</v>
      </c>
      <c r="RH402" s="14">
        <v>0.1205673854176541</v>
      </c>
      <c r="RI402" s="1">
        <v>368</v>
      </c>
      <c r="RM402" s="7">
        <v>9.8037156863388486E-2</v>
      </c>
      <c r="RN402" s="7">
        <v>9.5056618106206428E-2</v>
      </c>
      <c r="RO402" s="7">
        <v>9.0592160029041566E-2</v>
      </c>
      <c r="RP402" s="5">
        <v>30021</v>
      </c>
      <c r="RQ402" s="5">
        <v>31701.999999999996</v>
      </c>
      <c r="RR402" s="5">
        <v>31979</v>
      </c>
      <c r="RS402" s="7">
        <v>0.19701275093351533</v>
      </c>
      <c r="RT402" s="7">
        <v>0.20408268367892157</v>
      </c>
      <c r="RU402" s="7">
        <v>0.20015522216171897</v>
      </c>
      <c r="RV402" s="7">
        <v>0.29504990779690382</v>
      </c>
      <c r="RW402" s="7">
        <v>0.29074738219076052</v>
      </c>
    </row>
    <row r="403" spans="1:491" x14ac:dyDescent="0.2">
      <c r="A403" s="177"/>
      <c r="D403" s="70"/>
      <c r="E403" s="70"/>
      <c r="F403" s="70"/>
      <c r="G403" s="70"/>
      <c r="H403" s="70"/>
      <c r="I403" s="70"/>
      <c r="J403" s="70"/>
      <c r="P403" s="99"/>
      <c r="W403" s="78"/>
      <c r="X403" s="78"/>
      <c r="Y403" s="78"/>
      <c r="Z403" s="78"/>
      <c r="AA403" s="78"/>
      <c r="AB403" s="78"/>
      <c r="AC403" s="78"/>
      <c r="AD403" s="78"/>
      <c r="AE403" s="98"/>
      <c r="AF403" s="98"/>
      <c r="AG403" s="98"/>
      <c r="AH403" s="98"/>
      <c r="AI403" s="98"/>
      <c r="AJ403" s="98"/>
      <c r="AK403" s="98"/>
      <c r="AL403" s="98"/>
      <c r="AM403" s="98"/>
      <c r="AN403" s="98"/>
      <c r="AO403" s="98"/>
      <c r="AP403" s="98"/>
      <c r="AQ403" s="98"/>
      <c r="AR403" s="98"/>
      <c r="AS403" s="98"/>
      <c r="AT403" s="98"/>
      <c r="AU403" s="98"/>
      <c r="BD403" s="98"/>
      <c r="BE403" s="98"/>
      <c r="BF403" s="98"/>
      <c r="BG403" s="98"/>
      <c r="BH403" s="78"/>
      <c r="BI403" s="98"/>
      <c r="BJ403" s="98"/>
      <c r="BK403" s="98"/>
      <c r="BL403" s="78"/>
      <c r="BM403" s="98"/>
      <c r="BN403" s="98"/>
      <c r="BO403" s="98"/>
      <c r="BP403" s="98"/>
      <c r="BQ403" s="98"/>
      <c r="BR403" s="98"/>
      <c r="BS403" s="98"/>
      <c r="BT403" s="98"/>
      <c r="BU403" s="98"/>
      <c r="BV403" s="98"/>
      <c r="BW403" s="98"/>
      <c r="BX403" s="98"/>
      <c r="BY403" s="98"/>
      <c r="BZ403" s="98"/>
      <c r="CA403" s="98"/>
      <c r="CB403" s="98"/>
      <c r="CC403" s="98"/>
      <c r="CD403" s="98"/>
      <c r="CE403" s="78"/>
      <c r="CF403" s="98"/>
      <c r="CG403" s="98"/>
      <c r="CH403" s="175"/>
      <c r="CT403" s="77"/>
      <c r="CZ403" s="100"/>
      <c r="DD403" s="7"/>
      <c r="DE403" s="7"/>
      <c r="DN403" s="101"/>
      <c r="DO403" s="102"/>
      <c r="DT403" s="7"/>
      <c r="DU403" s="7"/>
      <c r="DV403" s="7"/>
      <c r="DW403" s="7"/>
      <c r="QT403" s="8"/>
      <c r="QU403" s="171">
        <v>0</v>
      </c>
      <c r="QV403" s="8">
        <v>0</v>
      </c>
      <c r="QW403" s="171">
        <v>0</v>
      </c>
      <c r="QX403" s="172"/>
      <c r="QY403" s="79">
        <v>1.5238481769409802</v>
      </c>
      <c r="QZ403" s="8">
        <v>3.1110434200000001</v>
      </c>
      <c r="RA403" s="7">
        <v>8.2834489999999997E-2</v>
      </c>
      <c r="RB403" s="7">
        <v>0.30499999999999999</v>
      </c>
      <c r="RC403" s="13">
        <v>0</v>
      </c>
      <c r="RD403" s="14">
        <v>-0.28282629999999997</v>
      </c>
      <c r="RE403" s="14">
        <v>1.038206264806</v>
      </c>
      <c r="RF403" s="1">
        <v>165</v>
      </c>
      <c r="RG403" s="14">
        <v>0.82942539168905005</v>
      </c>
      <c r="RH403" s="14">
        <v>0.20878087311694993</v>
      </c>
      <c r="RI403" s="1">
        <v>269</v>
      </c>
      <c r="RM403" s="7">
        <v>6.5683778396194756E-2</v>
      </c>
      <c r="RN403" s="7">
        <v>6.4581449487273221E-2</v>
      </c>
      <c r="RO403" s="7">
        <v>6.1792732323771964E-2</v>
      </c>
      <c r="RP403" s="5">
        <v>24943</v>
      </c>
      <c r="RQ403" s="5">
        <v>25129</v>
      </c>
      <c r="RR403" s="5">
        <v>25922.000000000004</v>
      </c>
      <c r="RS403" s="7">
        <v>0.12307320346576667</v>
      </c>
      <c r="RT403" s="7">
        <v>0.12086595994382131</v>
      </c>
      <c r="RU403" s="7">
        <v>0.12589728894889704</v>
      </c>
      <c r="RV403" s="7">
        <v>0.18875698186196144</v>
      </c>
      <c r="RW403" s="7">
        <v>0.18769002127266901</v>
      </c>
    </row>
    <row r="404" spans="1:491" x14ac:dyDescent="0.2">
      <c r="A404" s="177"/>
      <c r="D404" s="70"/>
      <c r="E404" s="70"/>
      <c r="F404" s="70"/>
      <c r="G404" s="70"/>
      <c r="H404" s="70"/>
      <c r="I404" s="70"/>
      <c r="J404" s="70"/>
      <c r="P404" s="99"/>
      <c r="W404" s="78"/>
      <c r="X404" s="78"/>
      <c r="Y404" s="78"/>
      <c r="Z404" s="78"/>
      <c r="AA404" s="78"/>
      <c r="AB404" s="78"/>
      <c r="AC404" s="78"/>
      <c r="AD404" s="78"/>
      <c r="AE404" s="98"/>
      <c r="AF404" s="98"/>
      <c r="AG404" s="98"/>
      <c r="AH404" s="98"/>
      <c r="AI404" s="98"/>
      <c r="AJ404" s="98"/>
      <c r="AK404" s="98"/>
      <c r="AL404" s="98"/>
      <c r="AM404" s="98"/>
      <c r="AN404" s="98"/>
      <c r="AO404" s="98"/>
      <c r="AP404" s="98"/>
      <c r="AQ404" s="98"/>
      <c r="AR404" s="98"/>
      <c r="AS404" s="98"/>
      <c r="AT404" s="98"/>
      <c r="AU404" s="98"/>
      <c r="BD404" s="98"/>
      <c r="BE404" s="98"/>
      <c r="BF404" s="98"/>
      <c r="BG404" s="98"/>
      <c r="BH404" s="78"/>
      <c r="BI404" s="98"/>
      <c r="BJ404" s="98"/>
      <c r="BK404" s="98"/>
      <c r="BL404" s="78"/>
      <c r="BM404" s="98"/>
      <c r="BN404" s="98"/>
      <c r="BO404" s="98"/>
      <c r="BP404" s="98"/>
      <c r="BQ404" s="98"/>
      <c r="BR404" s="98"/>
      <c r="BS404" s="98"/>
      <c r="BT404" s="98"/>
      <c r="BU404" s="98"/>
      <c r="BV404" s="98"/>
      <c r="BW404" s="98"/>
      <c r="BX404" s="98"/>
      <c r="BY404" s="98"/>
      <c r="BZ404" s="98"/>
      <c r="CA404" s="98"/>
      <c r="CB404" s="98"/>
      <c r="CC404" s="98"/>
      <c r="CD404" s="98"/>
      <c r="CE404" s="78"/>
      <c r="CF404" s="98"/>
      <c r="CG404" s="98"/>
      <c r="CH404" s="175"/>
      <c r="CT404" s="77"/>
      <c r="CZ404" s="100"/>
      <c r="DD404" s="7"/>
      <c r="DE404" s="7"/>
      <c r="DN404" s="101"/>
      <c r="DO404" s="102"/>
      <c r="DT404" s="7"/>
      <c r="DU404" s="7"/>
      <c r="DV404" s="7"/>
      <c r="DW404" s="7"/>
      <c r="QU404" s="171">
        <v>0</v>
      </c>
      <c r="QV404" s="8">
        <v>0</v>
      </c>
      <c r="QW404" s="171">
        <v>0</v>
      </c>
      <c r="QX404" s="172"/>
      <c r="QY404" s="79">
        <v>5.2114815771760004</v>
      </c>
      <c r="QZ404" s="8">
        <v>13.160871999999999</v>
      </c>
      <c r="RA404" s="7">
        <v>8.9921520000000005E-2</v>
      </c>
      <c r="RB404" s="7">
        <v>0.31900000000000001</v>
      </c>
      <c r="RC404" s="13">
        <v>0</v>
      </c>
      <c r="RD404" s="14">
        <v>-0.71045959999999997</v>
      </c>
      <c r="RE404" s="14">
        <v>0.985017234952</v>
      </c>
      <c r="RF404" s="1">
        <v>237</v>
      </c>
      <c r="RG404" s="14">
        <v>0.7420839302308696</v>
      </c>
      <c r="RH404" s="14">
        <v>0.24293330472113039</v>
      </c>
      <c r="RI404" s="1">
        <v>101</v>
      </c>
      <c r="RM404" s="7">
        <v>8.8262013233539424E-2</v>
      </c>
      <c r="RN404" s="7">
        <v>8.6577956124245237E-2</v>
      </c>
      <c r="RO404" s="7">
        <v>7.9186850726626165E-2</v>
      </c>
      <c r="RP404" s="5">
        <v>21563</v>
      </c>
      <c r="RQ404" s="5">
        <v>23246</v>
      </c>
      <c r="RR404" s="5">
        <v>25809</v>
      </c>
      <c r="RS404" s="7">
        <v>0.14618586614600282</v>
      </c>
      <c r="RT404" s="7">
        <v>0.14666893806035597</v>
      </c>
      <c r="RU404" s="7">
        <v>0.14453560328171813</v>
      </c>
      <c r="RV404" s="7">
        <v>0.23444787937954226</v>
      </c>
      <c r="RW404" s="7">
        <v>0.22372245400834428</v>
      </c>
    </row>
    <row r="405" spans="1:491" x14ac:dyDescent="0.2">
      <c r="A405" s="177"/>
      <c r="D405" s="70"/>
      <c r="E405" s="70"/>
      <c r="F405" s="70"/>
      <c r="G405" s="70"/>
      <c r="H405" s="70"/>
      <c r="I405" s="70"/>
      <c r="J405" s="70"/>
      <c r="P405" s="99"/>
      <c r="W405" s="78"/>
      <c r="X405" s="78"/>
      <c r="Y405" s="78"/>
      <c r="Z405" s="78"/>
      <c r="AA405" s="78"/>
      <c r="AB405" s="78"/>
      <c r="AC405" s="78"/>
      <c r="AD405" s="78"/>
      <c r="AE405" s="98"/>
      <c r="AF405" s="98"/>
      <c r="AG405" s="98"/>
      <c r="AH405" s="98"/>
      <c r="AI405" s="98"/>
      <c r="AJ405" s="98"/>
      <c r="AK405" s="98"/>
      <c r="AL405" s="98"/>
      <c r="AM405" s="98"/>
      <c r="AN405" s="98"/>
      <c r="AO405" s="98"/>
      <c r="AP405" s="98"/>
      <c r="AQ405" s="98"/>
      <c r="AR405" s="98"/>
      <c r="AS405" s="98"/>
      <c r="AT405" s="98"/>
      <c r="AU405" s="98"/>
      <c r="BD405" s="98"/>
      <c r="BE405" s="98"/>
      <c r="BF405" s="98"/>
      <c r="BG405" s="98"/>
      <c r="BH405" s="78"/>
      <c r="BI405" s="98"/>
      <c r="BJ405" s="98"/>
      <c r="BK405" s="98"/>
      <c r="BL405" s="78"/>
      <c r="BM405" s="98"/>
      <c r="BN405" s="98"/>
      <c r="BO405" s="98"/>
      <c r="BP405" s="98"/>
      <c r="BQ405" s="98"/>
      <c r="BR405" s="98"/>
      <c r="BS405" s="98"/>
      <c r="BT405" s="98"/>
      <c r="BU405" s="98"/>
      <c r="BV405" s="98"/>
      <c r="BW405" s="98"/>
      <c r="BX405" s="98"/>
      <c r="BY405" s="98"/>
      <c r="BZ405" s="98"/>
      <c r="CA405" s="98"/>
      <c r="CB405" s="98"/>
      <c r="CC405" s="98"/>
      <c r="CD405" s="98"/>
      <c r="CE405" s="78"/>
      <c r="CF405" s="98"/>
      <c r="CG405" s="98"/>
      <c r="CH405" s="175"/>
      <c r="CT405" s="77"/>
      <c r="CZ405" s="100"/>
      <c r="DD405" s="7"/>
      <c r="DE405" s="7"/>
      <c r="DN405" s="101"/>
      <c r="DO405" s="102"/>
      <c r="DT405" s="7"/>
      <c r="DU405" s="7"/>
      <c r="DV405" s="7"/>
      <c r="DW405" s="7"/>
      <c r="QT405" s="8"/>
      <c r="QU405" s="171">
        <v>0</v>
      </c>
      <c r="QV405" s="8">
        <v>0</v>
      </c>
      <c r="QW405" s="171">
        <v>0</v>
      </c>
      <c r="QX405" s="172"/>
      <c r="QY405" s="79">
        <v>8.7654144765887985</v>
      </c>
      <c r="QZ405" s="8">
        <v>15.864199599999999</v>
      </c>
      <c r="RA405" s="7">
        <v>8.8511099999999995E-2</v>
      </c>
      <c r="RB405" s="7">
        <v>0.26600000000000001</v>
      </c>
      <c r="RC405" s="13">
        <v>0</v>
      </c>
      <c r="RD405" s="14">
        <v>-0.54028370000000003</v>
      </c>
      <c r="RE405" s="14">
        <v>1.0061837133939999</v>
      </c>
      <c r="RF405" s="1">
        <v>212</v>
      </c>
      <c r="RG405" s="14">
        <v>0.88276887480944466</v>
      </c>
      <c r="RH405" s="14">
        <v>0.12341483858455526</v>
      </c>
      <c r="RI405" s="1">
        <v>301</v>
      </c>
      <c r="RJ405" s="1">
        <v>67</v>
      </c>
      <c r="RM405" s="7">
        <v>0.15363995048738976</v>
      </c>
      <c r="RN405" s="7">
        <v>0.13951492309570312</v>
      </c>
      <c r="RO405" s="7">
        <v>0.11910518576907335</v>
      </c>
      <c r="RP405" s="5">
        <v>20604</v>
      </c>
      <c r="RQ405" s="5">
        <v>20492</v>
      </c>
      <c r="RR405" s="5">
        <v>21978</v>
      </c>
      <c r="RS405" s="7">
        <v>7.9699829800402286E-2</v>
      </c>
      <c r="RT405" s="7">
        <v>7.81707763671875E-2</v>
      </c>
      <c r="RU405" s="7">
        <v>8.3289120647576889E-2</v>
      </c>
      <c r="RV405" s="7">
        <v>0.23333978028779206</v>
      </c>
      <c r="RW405" s="7">
        <v>0.20239430641665024</v>
      </c>
    </row>
    <row r="406" spans="1:491" x14ac:dyDescent="0.2">
      <c r="A406" s="177"/>
      <c r="D406" s="70"/>
      <c r="E406" s="70"/>
      <c r="F406" s="70"/>
      <c r="G406" s="70"/>
      <c r="H406" s="70"/>
      <c r="I406" s="70"/>
      <c r="J406" s="70"/>
      <c r="P406" s="99"/>
      <c r="W406" s="78"/>
      <c r="X406" s="78"/>
      <c r="Y406" s="78"/>
      <c r="Z406" s="78"/>
      <c r="AA406" s="78"/>
      <c r="AB406" s="78"/>
      <c r="AC406" s="78"/>
      <c r="AD406" s="78"/>
      <c r="AE406" s="98"/>
      <c r="AF406" s="98"/>
      <c r="AG406" s="98"/>
      <c r="AH406" s="98"/>
      <c r="AI406" s="98"/>
      <c r="AJ406" s="98"/>
      <c r="AK406" s="98"/>
      <c r="AL406" s="98"/>
      <c r="AM406" s="98"/>
      <c r="AN406" s="98"/>
      <c r="AO406" s="98"/>
      <c r="AP406" s="98"/>
      <c r="AQ406" s="98"/>
      <c r="AR406" s="98"/>
      <c r="AS406" s="98"/>
      <c r="AT406" s="98"/>
      <c r="AU406" s="98"/>
      <c r="BD406" s="98"/>
      <c r="BE406" s="98"/>
      <c r="BF406" s="98"/>
      <c r="BG406" s="98"/>
      <c r="BH406" s="78"/>
      <c r="BI406" s="98"/>
      <c r="BJ406" s="98"/>
      <c r="BK406" s="98"/>
      <c r="BL406" s="78"/>
      <c r="BM406" s="98"/>
      <c r="BN406" s="98"/>
      <c r="BO406" s="98"/>
      <c r="BP406" s="98"/>
      <c r="BQ406" s="98"/>
      <c r="BR406" s="98"/>
      <c r="BS406" s="98"/>
      <c r="BT406" s="98"/>
      <c r="BU406" s="98"/>
      <c r="BV406" s="98"/>
      <c r="BW406" s="98"/>
      <c r="BX406" s="98"/>
      <c r="BY406" s="98"/>
      <c r="BZ406" s="98"/>
      <c r="CA406" s="98"/>
      <c r="CB406" s="98"/>
      <c r="CC406" s="98"/>
      <c r="CD406" s="98"/>
      <c r="CE406" s="78"/>
      <c r="CF406" s="98"/>
      <c r="CG406" s="98"/>
      <c r="CH406" s="175"/>
      <c r="CT406" s="77"/>
      <c r="CZ406" s="100"/>
      <c r="DD406" s="7"/>
      <c r="DE406" s="7"/>
      <c r="DN406" s="101"/>
      <c r="DO406" s="102"/>
      <c r="DT406" s="7"/>
      <c r="DU406" s="7"/>
      <c r="DV406" s="7"/>
      <c r="DW406" s="7"/>
      <c r="QT406" s="8">
        <v>19.905253840395659</v>
      </c>
      <c r="QU406" s="171">
        <v>29.8702269237303</v>
      </c>
      <c r="QV406" s="8">
        <v>4.9532831699999997</v>
      </c>
      <c r="QW406" s="171">
        <v>7.4460506750703033</v>
      </c>
      <c r="QX406" s="172">
        <v>0.50325560229788024</v>
      </c>
      <c r="QY406" s="79">
        <v>32.690524324577424</v>
      </c>
      <c r="QZ406" s="8">
        <v>8.1348082900000005</v>
      </c>
      <c r="RA406" s="7">
        <v>7.9281679999999993E-2</v>
      </c>
      <c r="RB406" s="7">
        <v>0.27500000000000002</v>
      </c>
      <c r="RC406" s="13">
        <v>0</v>
      </c>
      <c r="RD406" s="14">
        <v>0.35804360000000002</v>
      </c>
      <c r="RE406" s="14">
        <v>1.1179176629680001</v>
      </c>
      <c r="RF406" s="1">
        <v>73</v>
      </c>
      <c r="RG406" s="14">
        <v>0.9556738248600003</v>
      </c>
      <c r="RH406" s="14">
        <v>0.1622438381079998</v>
      </c>
      <c r="RI406" s="1">
        <v>205</v>
      </c>
      <c r="RJ406" s="1">
        <v>37</v>
      </c>
      <c r="RM406" s="7">
        <v>6.6027948389485017E-2</v>
      </c>
      <c r="RN406" s="7">
        <v>6.1106743326680195E-2</v>
      </c>
      <c r="RO406" s="7">
        <v>5.6087396491537364E-2</v>
      </c>
      <c r="RP406" s="5">
        <v>376167.99999999994</v>
      </c>
      <c r="RQ406" s="5">
        <v>417200.99999999994</v>
      </c>
      <c r="RR406" s="5">
        <v>479944</v>
      </c>
      <c r="RS406" s="7">
        <v>0.26174599850119923</v>
      </c>
      <c r="RT406" s="7">
        <v>0.27018445290369875</v>
      </c>
      <c r="RU406" s="7">
        <v>0.28585637971874406</v>
      </c>
      <c r="RV406" s="7">
        <v>0.32777394689068423</v>
      </c>
      <c r="RW406" s="7">
        <v>0.34194377621028144</v>
      </c>
    </row>
    <row r="407" spans="1:491" x14ac:dyDescent="0.2">
      <c r="A407" s="177"/>
      <c r="D407" s="70"/>
      <c r="E407" s="70"/>
      <c r="F407" s="70"/>
      <c r="G407" s="70"/>
      <c r="H407" s="70"/>
      <c r="I407" s="70"/>
      <c r="J407" s="70"/>
      <c r="P407" s="99"/>
      <c r="W407" s="78"/>
      <c r="X407" s="78"/>
      <c r="Y407" s="78"/>
      <c r="Z407" s="78"/>
      <c r="AA407" s="78"/>
      <c r="AB407" s="78"/>
      <c r="AC407" s="78"/>
      <c r="AD407" s="78"/>
      <c r="AE407" s="98"/>
      <c r="AF407" s="98"/>
      <c r="AG407" s="98"/>
      <c r="AH407" s="98"/>
      <c r="AI407" s="98"/>
      <c r="AJ407" s="98"/>
      <c r="AK407" s="98"/>
      <c r="AL407" s="98"/>
      <c r="AM407" s="98"/>
      <c r="AN407" s="98"/>
      <c r="AO407" s="98"/>
      <c r="AP407" s="98"/>
      <c r="AQ407" s="98"/>
      <c r="AR407" s="98"/>
      <c r="AS407" s="98"/>
      <c r="AT407" s="98"/>
      <c r="AU407" s="98"/>
      <c r="BD407" s="98"/>
      <c r="BE407" s="98"/>
      <c r="BF407" s="98"/>
      <c r="BG407" s="98"/>
      <c r="BH407" s="78"/>
      <c r="BI407" s="98"/>
      <c r="BJ407" s="98"/>
      <c r="BK407" s="98"/>
      <c r="BL407" s="78"/>
      <c r="BM407" s="98"/>
      <c r="BN407" s="98"/>
      <c r="BO407" s="98"/>
      <c r="BP407" s="98"/>
      <c r="BQ407" s="98"/>
      <c r="BR407" s="98"/>
      <c r="BS407" s="98"/>
      <c r="BT407" s="98"/>
      <c r="BU407" s="98"/>
      <c r="BV407" s="98"/>
      <c r="BW407" s="98"/>
      <c r="BX407" s="98"/>
      <c r="BY407" s="98"/>
      <c r="BZ407" s="98"/>
      <c r="CA407" s="98"/>
      <c r="CB407" s="98"/>
      <c r="CC407" s="98"/>
      <c r="CD407" s="98"/>
      <c r="CE407" s="78"/>
      <c r="CF407" s="98"/>
      <c r="CG407" s="98"/>
      <c r="CH407" s="175"/>
      <c r="CT407" s="77"/>
      <c r="CZ407" s="100"/>
      <c r="DD407" s="7"/>
      <c r="DE407" s="7"/>
      <c r="DN407" s="101"/>
      <c r="DO407" s="102"/>
      <c r="DT407" s="7"/>
      <c r="DU407" s="7"/>
      <c r="DV407" s="7"/>
      <c r="DW407" s="7"/>
      <c r="QU407" s="171">
        <v>0</v>
      </c>
      <c r="QV407" s="8">
        <v>0</v>
      </c>
      <c r="QW407" s="171">
        <v>0</v>
      </c>
      <c r="QX407" s="172"/>
      <c r="QY407" s="79">
        <v>7.1991569140732006</v>
      </c>
      <c r="QZ407" s="8">
        <v>18.346288300000001</v>
      </c>
      <c r="RA407" s="7">
        <v>8.4254410000000002E-2</v>
      </c>
      <c r="RB407" s="7">
        <v>0.22</v>
      </c>
      <c r="RC407" s="13">
        <v>0</v>
      </c>
      <c r="RD407" s="14">
        <v>-1.7937209999999999</v>
      </c>
      <c r="RE407" s="14">
        <v>0.85028118202000003</v>
      </c>
      <c r="RF407" s="1">
        <v>369</v>
      </c>
      <c r="RG407" s="14">
        <v>0.80509318180655176</v>
      </c>
      <c r="RH407" s="14">
        <v>4.5188000213448265E-2</v>
      </c>
      <c r="RI407" s="1">
        <v>295</v>
      </c>
      <c r="RM407" s="7">
        <v>5.291344082891903E-2</v>
      </c>
      <c r="RN407" s="7">
        <v>5.5610165009255884E-2</v>
      </c>
      <c r="RO407" s="7">
        <v>5.5046884836703815E-2</v>
      </c>
      <c r="RP407" s="5">
        <v>22325</v>
      </c>
      <c r="RQ407" s="5">
        <v>23237</v>
      </c>
      <c r="RR407" s="5">
        <v>24945</v>
      </c>
      <c r="RS407" s="7">
        <v>0.12995517783340124</v>
      </c>
      <c r="RT407" s="7">
        <v>0.11594557239300844</v>
      </c>
      <c r="RU407" s="7">
        <v>0.13775527109265415</v>
      </c>
      <c r="RV407" s="7">
        <v>0.18286861866232026</v>
      </c>
      <c r="RW407" s="7">
        <v>0.19280215592935795</v>
      </c>
    </row>
    <row r="408" spans="1:491" x14ac:dyDescent="0.2">
      <c r="A408" s="177"/>
      <c r="D408" s="70"/>
      <c r="E408" s="70"/>
      <c r="F408" s="70"/>
      <c r="G408" s="70"/>
      <c r="H408" s="70"/>
      <c r="I408" s="70"/>
      <c r="J408" s="70"/>
      <c r="P408" s="99"/>
      <c r="W408" s="78"/>
      <c r="X408" s="78"/>
      <c r="Y408" s="78"/>
      <c r="Z408" s="78"/>
      <c r="AA408" s="78"/>
      <c r="AB408" s="78"/>
      <c r="AC408" s="78"/>
      <c r="AD408" s="78"/>
      <c r="AE408" s="98"/>
      <c r="AF408" s="98"/>
      <c r="AG408" s="98"/>
      <c r="AH408" s="98"/>
      <c r="AI408" s="98"/>
      <c r="AJ408" s="98"/>
      <c r="AK408" s="98"/>
      <c r="AL408" s="98"/>
      <c r="AM408" s="98"/>
      <c r="AN408" s="98"/>
      <c r="AO408" s="98"/>
      <c r="AP408" s="98"/>
      <c r="AQ408" s="98"/>
      <c r="AR408" s="98"/>
      <c r="AS408" s="98"/>
      <c r="AT408" s="98"/>
      <c r="AU408" s="98"/>
      <c r="BD408" s="98"/>
      <c r="BE408" s="98"/>
      <c r="BF408" s="98"/>
      <c r="BG408" s="98"/>
      <c r="BH408" s="78"/>
      <c r="BI408" s="98"/>
      <c r="BJ408" s="98"/>
      <c r="BK408" s="98"/>
      <c r="BL408" s="78"/>
      <c r="BM408" s="98"/>
      <c r="BN408" s="98"/>
      <c r="BO408" s="98"/>
      <c r="BP408" s="98"/>
      <c r="BQ408" s="98"/>
      <c r="BR408" s="98"/>
      <c r="BS408" s="98"/>
      <c r="BT408" s="98"/>
      <c r="BU408" s="98"/>
      <c r="BV408" s="98"/>
      <c r="BW408" s="98"/>
      <c r="BX408" s="98"/>
      <c r="BY408" s="98"/>
      <c r="BZ408" s="98"/>
      <c r="CA408" s="98"/>
      <c r="CB408" s="98"/>
      <c r="CC408" s="98"/>
      <c r="CD408" s="98"/>
      <c r="CE408" s="78"/>
      <c r="CF408" s="98"/>
      <c r="CG408" s="98"/>
      <c r="CH408" s="175"/>
      <c r="CT408" s="77"/>
      <c r="CZ408" s="100"/>
      <c r="DD408" s="7"/>
      <c r="DE408" s="7"/>
      <c r="DN408" s="101"/>
      <c r="DO408" s="102"/>
      <c r="DT408" s="7"/>
      <c r="DU408" s="7"/>
      <c r="DV408" s="7"/>
      <c r="DW408" s="7"/>
      <c r="QU408" s="171">
        <v>0</v>
      </c>
      <c r="QV408" s="8">
        <v>0</v>
      </c>
      <c r="QW408" s="171">
        <v>0</v>
      </c>
      <c r="QX408" s="172"/>
      <c r="QY408" s="79">
        <v>6.1333061682928003</v>
      </c>
      <c r="QZ408" s="8">
        <v>22.419840799999999</v>
      </c>
      <c r="RA408" s="7">
        <v>6.513215E-2</v>
      </c>
      <c r="RB408" s="7">
        <v>0.20300000000000001</v>
      </c>
      <c r="RC408" s="13">
        <v>0</v>
      </c>
      <c r="RD408" s="14">
        <v>0.53400700000000001</v>
      </c>
      <c r="RE408" s="14">
        <v>1.1398039906599999</v>
      </c>
      <c r="RF408" s="1">
        <v>43</v>
      </c>
      <c r="RG408" s="14">
        <v>0.90322640803866472</v>
      </c>
      <c r="RH408" s="14">
        <v>0.23657758262133521</v>
      </c>
      <c r="RI408" s="1">
        <v>126</v>
      </c>
      <c r="RM408" s="7">
        <v>5.6832247995263978E-2</v>
      </c>
      <c r="RN408" s="7">
        <v>5.3809464400533587E-2</v>
      </c>
      <c r="RO408" s="7">
        <v>5.9983709564812658E-2</v>
      </c>
      <c r="RP408" s="5">
        <v>17409</v>
      </c>
      <c r="RQ408" s="5">
        <v>22046</v>
      </c>
      <c r="RR408" s="5">
        <v>25202</v>
      </c>
      <c r="RS408" s="7">
        <v>0.18738496313438457</v>
      </c>
      <c r="RT408" s="7">
        <v>0.21157186591299507</v>
      </c>
      <c r="RU408" s="7">
        <v>0.20946507530170552</v>
      </c>
      <c r="RV408" s="7">
        <v>0.24421721112964856</v>
      </c>
      <c r="RW408" s="7">
        <v>0.26944878486651819</v>
      </c>
    </row>
    <row r="409" spans="1:491" x14ac:dyDescent="0.2">
      <c r="A409" s="177"/>
      <c r="D409" s="70"/>
      <c r="E409" s="70"/>
      <c r="F409" s="70"/>
      <c r="G409" s="70"/>
      <c r="H409" s="70"/>
      <c r="I409" s="70"/>
      <c r="J409" s="70"/>
      <c r="P409" s="99"/>
      <c r="W409" s="78"/>
      <c r="X409" s="78"/>
      <c r="Y409" s="78"/>
      <c r="Z409" s="78"/>
      <c r="AA409" s="78"/>
      <c r="AB409" s="78"/>
      <c r="AC409" s="78"/>
      <c r="AD409" s="78"/>
      <c r="AE409" s="98"/>
      <c r="AF409" s="98"/>
      <c r="AG409" s="98"/>
      <c r="AH409" s="98"/>
      <c r="AI409" s="98"/>
      <c r="AJ409" s="98"/>
      <c r="AK409" s="98"/>
      <c r="AL409" s="98"/>
      <c r="AM409" s="98"/>
      <c r="AN409" s="98"/>
      <c r="AO409" s="98"/>
      <c r="AP409" s="98"/>
      <c r="AQ409" s="98"/>
      <c r="AR409" s="98"/>
      <c r="AS409" s="98"/>
      <c r="AT409" s="98"/>
      <c r="AU409" s="98"/>
      <c r="BD409" s="98"/>
      <c r="BE409" s="98"/>
      <c r="BF409" s="98"/>
      <c r="BG409" s="98"/>
      <c r="BH409" s="78"/>
      <c r="BI409" s="98"/>
      <c r="BJ409" s="98"/>
      <c r="BK409" s="98"/>
      <c r="BL409" s="78"/>
      <c r="BM409" s="98"/>
      <c r="BN409" s="98"/>
      <c r="BO409" s="98"/>
      <c r="BP409" s="98"/>
      <c r="BQ409" s="98"/>
      <c r="BR409" s="98"/>
      <c r="BS409" s="98"/>
      <c r="BT409" s="98"/>
      <c r="BU409" s="98"/>
      <c r="BV409" s="98"/>
      <c r="BW409" s="98"/>
      <c r="BX409" s="98"/>
      <c r="BY409" s="98"/>
      <c r="BZ409" s="98"/>
      <c r="CA409" s="98"/>
      <c r="CB409" s="98"/>
      <c r="CC409" s="98"/>
      <c r="CD409" s="98"/>
      <c r="CE409" s="78"/>
      <c r="CF409" s="98"/>
      <c r="CG409" s="98"/>
      <c r="CH409" s="175"/>
      <c r="CT409" s="77"/>
      <c r="CZ409" s="100"/>
      <c r="DD409" s="7"/>
      <c r="DE409" s="7"/>
      <c r="DN409" s="101"/>
      <c r="DO409" s="102"/>
      <c r="DT409" s="7"/>
      <c r="DU409" s="7"/>
      <c r="DV409" s="7"/>
      <c r="DW409" s="7"/>
      <c r="QT409" s="8">
        <v>2.3093609612726</v>
      </c>
      <c r="QU409" s="171">
        <v>4.0998529537044455</v>
      </c>
      <c r="QV409" s="8">
        <v>7.14821945</v>
      </c>
      <c r="QW409" s="171">
        <v>12.665790184292144</v>
      </c>
      <c r="QX409" s="172">
        <v>0.77188043440554188</v>
      </c>
      <c r="QY409" s="79">
        <v>2.96978701489172</v>
      </c>
      <c r="QZ409" s="8">
        <v>9.1924517899999998</v>
      </c>
      <c r="RA409" s="7">
        <v>0.12546836</v>
      </c>
      <c r="RB409" s="7">
        <v>0.30199999999999999</v>
      </c>
      <c r="RC409" s="13">
        <v>0</v>
      </c>
      <c r="RD409" s="14">
        <v>-0.29192109999999999</v>
      </c>
      <c r="RE409" s="14">
        <v>1.0370750535819999</v>
      </c>
      <c r="RF409" s="1">
        <v>167</v>
      </c>
      <c r="RG409" s="14">
        <v>0.84011962478416424</v>
      </c>
      <c r="RH409" s="14">
        <v>0.19695542879783567</v>
      </c>
      <c r="RI409" s="1">
        <v>148</v>
      </c>
      <c r="RM409" s="7">
        <v>4.7970163330046729E-2</v>
      </c>
      <c r="RN409" s="7">
        <v>4.4191475299180154E-2</v>
      </c>
      <c r="RO409" s="7">
        <v>4.0055891942244994E-2</v>
      </c>
      <c r="RP409" s="5">
        <v>16853</v>
      </c>
      <c r="RQ409" s="5">
        <v>19633</v>
      </c>
      <c r="RR409" s="5">
        <v>19548.000000000004</v>
      </c>
      <c r="RS409" s="7">
        <v>0.12041125448335976</v>
      </c>
      <c r="RT409" s="7">
        <v>0.13804474694491711</v>
      </c>
      <c r="RU409" s="7">
        <v>0.13589249838372183</v>
      </c>
      <c r="RV409" s="7">
        <v>0.16838141781340649</v>
      </c>
      <c r="RW409" s="7">
        <v>0.17594839032596682</v>
      </c>
    </row>
    <row r="410" spans="1:491" x14ac:dyDescent="0.2">
      <c r="A410" s="177"/>
      <c r="D410" s="70"/>
      <c r="E410" s="70"/>
      <c r="F410" s="70"/>
      <c r="G410" s="70"/>
      <c r="H410" s="70"/>
      <c r="I410" s="70"/>
      <c r="J410" s="70"/>
      <c r="P410" s="99"/>
      <c r="W410" s="78"/>
      <c r="X410" s="78"/>
      <c r="Y410" s="78"/>
      <c r="Z410" s="78"/>
      <c r="AA410" s="78"/>
      <c r="AB410" s="78"/>
      <c r="AC410" s="78"/>
      <c r="AD410" s="78"/>
      <c r="AE410" s="98"/>
      <c r="AF410" s="98"/>
      <c r="AG410" s="98"/>
      <c r="AH410" s="98"/>
      <c r="AI410" s="98"/>
      <c r="AJ410" s="98"/>
      <c r="AK410" s="98"/>
      <c r="AL410" s="98"/>
      <c r="AM410" s="98"/>
      <c r="AN410" s="98"/>
      <c r="AO410" s="98"/>
      <c r="AP410" s="98"/>
      <c r="AQ410" s="98"/>
      <c r="AR410" s="98"/>
      <c r="AS410" s="98"/>
      <c r="AT410" s="98"/>
      <c r="AU410" s="98"/>
      <c r="BD410" s="98"/>
      <c r="BE410" s="98"/>
      <c r="BF410" s="98"/>
      <c r="BG410" s="98"/>
      <c r="BH410" s="78"/>
      <c r="BI410" s="98"/>
      <c r="BJ410" s="98"/>
      <c r="BK410" s="98"/>
      <c r="BL410" s="78"/>
      <c r="BM410" s="98"/>
      <c r="BN410" s="98"/>
      <c r="BO410" s="98"/>
      <c r="BP410" s="98"/>
      <c r="BQ410" s="98"/>
      <c r="BR410" s="98"/>
      <c r="BS410" s="98"/>
      <c r="BT410" s="98"/>
      <c r="BU410" s="98"/>
      <c r="BV410" s="98"/>
      <c r="BW410" s="98"/>
      <c r="BX410" s="98"/>
      <c r="BY410" s="98"/>
      <c r="BZ410" s="98"/>
      <c r="CA410" s="98"/>
      <c r="CB410" s="98"/>
      <c r="CC410" s="98"/>
      <c r="CD410" s="98"/>
      <c r="CE410" s="78"/>
      <c r="CF410" s="98"/>
      <c r="CG410" s="98"/>
      <c r="CH410" s="175"/>
      <c r="CT410" s="77"/>
      <c r="CZ410" s="100"/>
      <c r="DD410" s="7"/>
      <c r="DE410" s="7"/>
      <c r="DN410" s="101"/>
      <c r="DO410" s="102"/>
      <c r="DT410" s="7"/>
      <c r="DU410" s="7"/>
      <c r="DV410" s="7"/>
      <c r="DW410" s="7"/>
      <c r="QU410" s="171">
        <v>0</v>
      </c>
      <c r="QV410" s="8">
        <v>0</v>
      </c>
      <c r="QW410" s="171">
        <v>0</v>
      </c>
      <c r="QX410" s="172"/>
      <c r="QY410" s="79">
        <v>3.3232859854919998</v>
      </c>
      <c r="QZ410" s="8">
        <v>10.1877224</v>
      </c>
      <c r="RA410" s="7">
        <v>8.1163910000000006E-2</v>
      </c>
      <c r="RB410" s="7">
        <v>0.25</v>
      </c>
      <c r="RC410" s="13">
        <v>0</v>
      </c>
      <c r="RD410" s="14">
        <v>-0.80549910000000002</v>
      </c>
      <c r="RE410" s="14">
        <v>0.97319622194199995</v>
      </c>
      <c r="RF410" s="1">
        <v>260</v>
      </c>
      <c r="RG410" s="14">
        <v>0.80303033907621091</v>
      </c>
      <c r="RH410" s="14">
        <v>0.17016588286578904</v>
      </c>
      <c r="RI410" s="1">
        <v>200</v>
      </c>
      <c r="RM410" s="7">
        <v>4.893632828945739E-2</v>
      </c>
      <c r="RN410" s="7">
        <v>5.2219190962254879E-2</v>
      </c>
      <c r="RO410" s="7">
        <v>4.9265071362635804E-2</v>
      </c>
      <c r="RP410" s="5">
        <v>10198</v>
      </c>
      <c r="RQ410" s="5">
        <v>12132</v>
      </c>
      <c r="RR410" s="5">
        <v>9823</v>
      </c>
      <c r="RS410" s="7">
        <v>8.4185674071505817E-2</v>
      </c>
      <c r="RT410" s="7">
        <v>8.6417026975047898E-2</v>
      </c>
      <c r="RU410" s="7">
        <v>6.9750763331676485E-2</v>
      </c>
      <c r="RV410" s="7">
        <v>0.13312200236096322</v>
      </c>
      <c r="RW410" s="7">
        <v>0.11901583469431229</v>
      </c>
    </row>
    <row r="411" spans="1:491" x14ac:dyDescent="0.2">
      <c r="A411" s="177"/>
      <c r="D411" s="70"/>
      <c r="E411" s="70"/>
      <c r="F411" s="70"/>
      <c r="G411" s="70"/>
      <c r="H411" s="70"/>
      <c r="I411" s="70"/>
      <c r="J411" s="70"/>
      <c r="P411" s="99"/>
      <c r="W411" s="78"/>
      <c r="X411" s="78"/>
      <c r="Y411" s="78"/>
      <c r="Z411" s="78"/>
      <c r="AA411" s="78"/>
      <c r="AB411" s="78"/>
      <c r="AC411" s="78"/>
      <c r="AD411" s="78"/>
      <c r="AE411" s="98"/>
      <c r="AF411" s="98"/>
      <c r="AG411" s="98"/>
      <c r="AH411" s="98"/>
      <c r="AI411" s="98"/>
      <c r="AJ411" s="98"/>
      <c r="AK411" s="98"/>
      <c r="AL411" s="98"/>
      <c r="AM411" s="98"/>
      <c r="AN411" s="98"/>
      <c r="AO411" s="98"/>
      <c r="AP411" s="98"/>
      <c r="AQ411" s="98"/>
      <c r="AR411" s="98"/>
      <c r="AS411" s="98"/>
      <c r="AT411" s="98"/>
      <c r="AU411" s="98"/>
      <c r="BD411" s="98"/>
      <c r="BE411" s="98"/>
      <c r="BF411" s="98"/>
      <c r="BG411" s="98"/>
      <c r="BH411" s="78"/>
      <c r="BI411" s="98"/>
      <c r="BJ411" s="98"/>
      <c r="BK411" s="98"/>
      <c r="BL411" s="78"/>
      <c r="BM411" s="98"/>
      <c r="BN411" s="98"/>
      <c r="BO411" s="98"/>
      <c r="BP411" s="98"/>
      <c r="BQ411" s="98"/>
      <c r="BR411" s="98"/>
      <c r="BS411" s="98"/>
      <c r="BT411" s="98"/>
      <c r="BU411" s="98"/>
      <c r="BV411" s="98"/>
      <c r="BW411" s="98"/>
      <c r="BX411" s="98"/>
      <c r="BY411" s="98"/>
      <c r="BZ411" s="98"/>
      <c r="CA411" s="98"/>
      <c r="CB411" s="98"/>
      <c r="CC411" s="98"/>
      <c r="CD411" s="98"/>
      <c r="CE411" s="78"/>
      <c r="CF411" s="98"/>
      <c r="CG411" s="98"/>
      <c r="CH411" s="175"/>
      <c r="CT411" s="77"/>
      <c r="CZ411" s="100"/>
      <c r="DD411" s="7"/>
      <c r="DE411" s="7"/>
      <c r="DN411" s="101"/>
      <c r="DO411" s="102"/>
      <c r="DT411" s="7"/>
      <c r="DU411" s="7"/>
      <c r="DV411" s="7"/>
      <c r="DW411" s="7"/>
      <c r="QT411" s="8"/>
      <c r="QU411" s="171">
        <v>0</v>
      </c>
      <c r="QV411" s="8">
        <v>0</v>
      </c>
      <c r="QW411" s="171">
        <v>0</v>
      </c>
      <c r="QX411" s="172"/>
      <c r="QY411" s="79">
        <v>7.8510667527765001</v>
      </c>
      <c r="QZ411" s="8">
        <v>13.6638909</v>
      </c>
      <c r="RA411" s="7">
        <v>9.3068339999999999E-2</v>
      </c>
      <c r="RB411" s="7">
        <v>0.28299999999999997</v>
      </c>
      <c r="RC411" s="13">
        <v>0</v>
      </c>
      <c r="RD411" s="14">
        <v>0.1136062</v>
      </c>
      <c r="RE411" s="14">
        <v>1.0875145391559999</v>
      </c>
      <c r="RF411" s="1">
        <v>94</v>
      </c>
      <c r="RG411" s="14">
        <v>0.9338957563647613</v>
      </c>
      <c r="RH411" s="14">
        <v>0.15361878279123864</v>
      </c>
      <c r="RI411" s="1">
        <v>185</v>
      </c>
      <c r="RJ411" s="1">
        <v>32</v>
      </c>
      <c r="RM411" s="7">
        <v>6.2659846547314574E-2</v>
      </c>
      <c r="RN411" s="7">
        <v>4.8612669209483213E-2</v>
      </c>
      <c r="RO411" s="7">
        <v>4.6494910001477679E-2</v>
      </c>
      <c r="RP411" s="5">
        <v>35359</v>
      </c>
      <c r="RQ411" s="5">
        <v>41090</v>
      </c>
      <c r="RR411" s="5">
        <v>47025</v>
      </c>
      <c r="RS411" s="7">
        <v>0.17871981237932533</v>
      </c>
      <c r="RT411" s="7">
        <v>0.17072603229210812</v>
      </c>
      <c r="RU411" s="7">
        <v>0.18780477090014497</v>
      </c>
      <c r="RV411" s="7">
        <v>0.2413796589266399</v>
      </c>
      <c r="RW411" s="7">
        <v>0.23429968090162265</v>
      </c>
    </row>
    <row r="412" spans="1:491" x14ac:dyDescent="0.2">
      <c r="A412" s="177"/>
      <c r="D412" s="70"/>
      <c r="E412" s="70"/>
      <c r="F412" s="70"/>
      <c r="G412" s="70"/>
      <c r="H412" s="70"/>
      <c r="I412" s="70"/>
      <c r="J412" s="70"/>
      <c r="P412" s="99"/>
      <c r="W412" s="78"/>
      <c r="X412" s="78"/>
      <c r="Y412" s="78"/>
      <c r="Z412" s="78"/>
      <c r="AA412" s="78"/>
      <c r="AB412" s="78"/>
      <c r="AC412" s="78"/>
      <c r="AD412" s="78"/>
      <c r="AE412" s="98"/>
      <c r="AF412" s="98"/>
      <c r="AG412" s="98"/>
      <c r="AH412" s="98"/>
      <c r="AI412" s="98"/>
      <c r="AJ412" s="98"/>
      <c r="AK412" s="98"/>
      <c r="AL412" s="98"/>
      <c r="AM412" s="98"/>
      <c r="AN412" s="98"/>
      <c r="AO412" s="98"/>
      <c r="AP412" s="98"/>
      <c r="AQ412" s="98"/>
      <c r="AR412" s="98"/>
      <c r="AS412" s="98"/>
      <c r="AT412" s="98"/>
      <c r="AU412" s="98"/>
      <c r="BD412" s="98"/>
      <c r="BE412" s="98"/>
      <c r="BF412" s="98"/>
      <c r="BG412" s="98"/>
      <c r="BH412" s="78"/>
      <c r="BI412" s="98"/>
      <c r="BJ412" s="98"/>
      <c r="BK412" s="98"/>
      <c r="BL412" s="78"/>
      <c r="BM412" s="98"/>
      <c r="BN412" s="98"/>
      <c r="BO412" s="98"/>
      <c r="BP412" s="98"/>
      <c r="BQ412" s="98"/>
      <c r="BR412" s="98"/>
      <c r="BS412" s="98"/>
      <c r="BT412" s="98"/>
      <c r="BU412" s="98"/>
      <c r="BV412" s="98"/>
      <c r="BW412" s="98"/>
      <c r="BX412" s="98"/>
      <c r="BY412" s="98"/>
      <c r="BZ412" s="98"/>
      <c r="CA412" s="98"/>
      <c r="CB412" s="98"/>
      <c r="CC412" s="98"/>
      <c r="CD412" s="98"/>
      <c r="CE412" s="78"/>
      <c r="CF412" s="98"/>
      <c r="CG412" s="98"/>
      <c r="CH412" s="175"/>
      <c r="CT412" s="77"/>
      <c r="CZ412" s="100"/>
      <c r="DD412" s="7"/>
      <c r="DE412" s="7"/>
      <c r="DN412" s="101"/>
      <c r="DO412" s="102"/>
      <c r="DT412" s="7"/>
      <c r="DU412" s="7"/>
      <c r="DV412" s="7"/>
      <c r="DW412" s="7"/>
      <c r="QU412" s="171">
        <v>0</v>
      </c>
      <c r="QV412" s="8">
        <v>0</v>
      </c>
      <c r="QW412" s="171">
        <v>0</v>
      </c>
      <c r="QX412" s="172"/>
      <c r="QY412" s="79">
        <v>4.2002159706000004</v>
      </c>
      <c r="QZ412" s="8">
        <v>20.394348000000001</v>
      </c>
      <c r="RA412" s="7">
        <v>9.0111949999999996E-2</v>
      </c>
      <c r="RB412" s="7">
        <v>0</v>
      </c>
      <c r="RC412" s="13">
        <v>0</v>
      </c>
      <c r="RD412" s="14">
        <v>-1.3883920000000001</v>
      </c>
      <c r="RE412" s="14">
        <v>0.90069600303999997</v>
      </c>
      <c r="RF412" s="1">
        <v>346</v>
      </c>
      <c r="RG412" s="14">
        <v>0.85618919905134194</v>
      </c>
      <c r="RH412" s="14">
        <v>4.4506803988658028E-2</v>
      </c>
      <c r="RI412" s="1">
        <v>378</v>
      </c>
      <c r="RM412" s="7">
        <v>7.8977201158836122E-2</v>
      </c>
      <c r="RN412" s="7">
        <v>7.1488992964575296E-2</v>
      </c>
      <c r="RO412" s="7">
        <v>5.8850975777985148E-2</v>
      </c>
      <c r="RP412" s="5">
        <v>11112</v>
      </c>
      <c r="RQ412" s="5">
        <v>10657</v>
      </c>
      <c r="RR412" s="5">
        <v>11856</v>
      </c>
      <c r="RS412" s="7">
        <v>0.11663937523617585</v>
      </c>
      <c r="RT412" s="7">
        <v>0.10993624791103591</v>
      </c>
      <c r="RU412" s="7">
        <v>0.120258043575283</v>
      </c>
      <c r="RV412" s="7">
        <v>0.19561657639501195</v>
      </c>
      <c r="RW412" s="7">
        <v>0.17910901935326815</v>
      </c>
    </row>
    <row r="413" spans="1:491" x14ac:dyDescent="0.2">
      <c r="A413" s="177"/>
      <c r="D413" s="70"/>
      <c r="E413" s="70"/>
      <c r="F413" s="70"/>
      <c r="G413" s="70"/>
      <c r="H413" s="70"/>
      <c r="I413" s="70"/>
      <c r="J413" s="70"/>
      <c r="P413" s="99"/>
      <c r="W413" s="78"/>
      <c r="X413" s="78"/>
      <c r="Y413" s="78"/>
      <c r="Z413" s="78"/>
      <c r="AA413" s="78"/>
      <c r="AB413" s="78"/>
      <c r="AC413" s="78"/>
      <c r="AD413" s="78"/>
      <c r="AE413" s="98"/>
      <c r="AF413" s="98"/>
      <c r="AG413" s="98"/>
      <c r="AH413" s="98"/>
      <c r="AI413" s="98"/>
      <c r="AJ413" s="98"/>
      <c r="AK413" s="98"/>
      <c r="AL413" s="98"/>
      <c r="AM413" s="98"/>
      <c r="AN413" s="98"/>
      <c r="AO413" s="98"/>
      <c r="AP413" s="98"/>
      <c r="AQ413" s="98"/>
      <c r="AR413" s="98"/>
      <c r="AS413" s="98"/>
      <c r="AT413" s="98"/>
      <c r="AU413" s="98"/>
      <c r="BD413" s="98"/>
      <c r="BE413" s="98"/>
      <c r="BF413" s="98"/>
      <c r="BG413" s="98"/>
      <c r="BH413" s="78"/>
      <c r="BI413" s="98"/>
      <c r="BJ413" s="98"/>
      <c r="BK413" s="98"/>
      <c r="BL413" s="78"/>
      <c r="BM413" s="98"/>
      <c r="BN413" s="98"/>
      <c r="BO413" s="98"/>
      <c r="BP413" s="98"/>
      <c r="BQ413" s="98"/>
      <c r="BR413" s="98"/>
      <c r="BS413" s="98"/>
      <c r="BT413" s="98"/>
      <c r="BU413" s="98"/>
      <c r="BV413" s="98"/>
      <c r="BW413" s="98"/>
      <c r="BX413" s="98"/>
      <c r="BY413" s="98"/>
      <c r="BZ413" s="98"/>
      <c r="CA413" s="98"/>
      <c r="CB413" s="98"/>
      <c r="CC413" s="98"/>
      <c r="CD413" s="98"/>
      <c r="CE413" s="78"/>
      <c r="CF413" s="98"/>
      <c r="CG413" s="98"/>
      <c r="CH413" s="175"/>
      <c r="CT413" s="77"/>
      <c r="CZ413" s="100"/>
      <c r="DD413" s="7"/>
      <c r="DE413" s="7"/>
      <c r="DN413" s="101"/>
      <c r="DO413" s="102"/>
      <c r="DT413" s="7"/>
      <c r="DU413" s="7"/>
      <c r="DV413" s="7"/>
      <c r="DW413" s="7"/>
      <c r="QT413" s="8">
        <v>8.0980351007645996</v>
      </c>
      <c r="QU413" s="171">
        <v>6.2325620450129602</v>
      </c>
      <c r="QV413" s="8">
        <v>11.640894899999999</v>
      </c>
      <c r="QW413" s="171">
        <v>8.9637814268744798</v>
      </c>
      <c r="QX413" s="172">
        <v>-0.22997488561858936</v>
      </c>
      <c r="QY413" s="79">
        <v>6.3993694800399208</v>
      </c>
      <c r="QZ413" s="8">
        <v>9.1990694800000004</v>
      </c>
      <c r="RA413" s="7">
        <v>0.14576375</v>
      </c>
      <c r="RB413" s="7">
        <v>0.39200000000000002</v>
      </c>
      <c r="RC413" s="13">
        <v>0</v>
      </c>
      <c r="RD413" s="14">
        <v>-0.47957630000000001</v>
      </c>
      <c r="RE413" s="14">
        <v>1.0137344998060001</v>
      </c>
      <c r="RF413" s="1">
        <v>202</v>
      </c>
      <c r="RG413" s="14">
        <v>0.90059330224383405</v>
      </c>
      <c r="RH413" s="14">
        <v>0.11314119756216601</v>
      </c>
      <c r="RI413" s="1">
        <v>276</v>
      </c>
      <c r="RJ413" s="1">
        <v>61</v>
      </c>
      <c r="RM413" s="7">
        <v>0.19354142967964572</v>
      </c>
      <c r="RN413" s="7">
        <v>0.19930053589232302</v>
      </c>
      <c r="RO413" s="7">
        <v>0.1885907727371755</v>
      </c>
      <c r="RP413" s="5">
        <v>49372</v>
      </c>
      <c r="RQ413" s="5">
        <v>45625</v>
      </c>
      <c r="RR413" s="5">
        <v>49147</v>
      </c>
      <c r="RS413" s="7">
        <v>0.17175079923329264</v>
      </c>
      <c r="RT413" s="7">
        <v>0.17768958748753738</v>
      </c>
      <c r="RU413" s="7">
        <v>0.16472658410283053</v>
      </c>
      <c r="RV413" s="7">
        <v>0.36529222891293833</v>
      </c>
      <c r="RW413" s="7">
        <v>0.35331735684000604</v>
      </c>
    </row>
    <row r="414" spans="1:491" x14ac:dyDescent="0.2">
      <c r="A414" s="177"/>
      <c r="D414" s="70"/>
      <c r="E414" s="70"/>
      <c r="F414" s="70"/>
      <c r="G414" s="70"/>
      <c r="H414" s="70"/>
      <c r="I414" s="70"/>
      <c r="J414" s="70"/>
      <c r="P414" s="99"/>
      <c r="W414" s="78"/>
      <c r="X414" s="78"/>
      <c r="Y414" s="78"/>
      <c r="Z414" s="78"/>
      <c r="AA414" s="78"/>
      <c r="AB414" s="78"/>
      <c r="AC414" s="78"/>
      <c r="AD414" s="78"/>
      <c r="AE414" s="98"/>
      <c r="AF414" s="98"/>
      <c r="AG414" s="98"/>
      <c r="AH414" s="98"/>
      <c r="AI414" s="98"/>
      <c r="AJ414" s="98"/>
      <c r="AK414" s="98"/>
      <c r="AL414" s="98"/>
      <c r="AM414" s="98"/>
      <c r="AN414" s="98"/>
      <c r="AO414" s="98"/>
      <c r="AP414" s="98"/>
      <c r="AQ414" s="98"/>
      <c r="AR414" s="98"/>
      <c r="AS414" s="98"/>
      <c r="AT414" s="98"/>
      <c r="AU414" s="98"/>
      <c r="BD414" s="98"/>
      <c r="BE414" s="98"/>
      <c r="BF414" s="98"/>
      <c r="BG414" s="98"/>
      <c r="BH414" s="78"/>
      <c r="BI414" s="98"/>
      <c r="BJ414" s="98"/>
      <c r="BK414" s="98"/>
      <c r="BL414" s="78"/>
      <c r="BM414" s="98"/>
      <c r="BN414" s="98"/>
      <c r="BO414" s="98"/>
      <c r="BP414" s="98"/>
      <c r="BQ414" s="98"/>
      <c r="BR414" s="98"/>
      <c r="BS414" s="98"/>
      <c r="BT414" s="98"/>
      <c r="BU414" s="98"/>
      <c r="BV414" s="98"/>
      <c r="BW414" s="98"/>
      <c r="BX414" s="98"/>
      <c r="BY414" s="98"/>
      <c r="BZ414" s="98"/>
      <c r="CA414" s="98"/>
      <c r="CB414" s="98"/>
      <c r="CC414" s="98"/>
      <c r="CD414" s="98"/>
      <c r="CE414" s="78"/>
      <c r="CF414" s="98"/>
      <c r="CG414" s="98"/>
      <c r="CH414" s="175"/>
      <c r="CT414" s="77"/>
      <c r="CZ414" s="100"/>
      <c r="DD414" s="7"/>
      <c r="DE414" s="7"/>
      <c r="DN414" s="101"/>
      <c r="DO414" s="102"/>
      <c r="DT414" s="7"/>
      <c r="DU414" s="7"/>
      <c r="DV414" s="7"/>
      <c r="DW414" s="7"/>
      <c r="QT414" s="8"/>
      <c r="QU414" s="171">
        <v>0</v>
      </c>
      <c r="QV414" s="8">
        <v>0</v>
      </c>
      <c r="QW414" s="171">
        <v>0</v>
      </c>
      <c r="QX414" s="172"/>
      <c r="QY414" s="79">
        <v>8.7035236144999999</v>
      </c>
      <c r="QZ414" s="8">
        <v>18.314724999999999</v>
      </c>
      <c r="RA414" s="7">
        <v>9.1675000000000006E-2</v>
      </c>
      <c r="RB414" s="7">
        <v>0.34399999999999997</v>
      </c>
      <c r="RC414" s="13">
        <v>0</v>
      </c>
      <c r="RD414" s="14">
        <v>-0.26072610000000002</v>
      </c>
      <c r="RE414" s="14">
        <v>1.040955087682</v>
      </c>
      <c r="RF414" s="1">
        <v>162</v>
      </c>
      <c r="RG414" s="14">
        <v>0.89604567536399116</v>
      </c>
      <c r="RH414" s="14">
        <v>0.1449094123180088</v>
      </c>
      <c r="RI414" s="1">
        <v>244</v>
      </c>
      <c r="RM414" s="7">
        <v>5.927729546674889E-2</v>
      </c>
      <c r="RN414" s="7">
        <v>5.6396540518922164E-2</v>
      </c>
      <c r="RO414" s="7">
        <v>5.7751240160119517E-2</v>
      </c>
      <c r="RP414" s="5">
        <v>22364</v>
      </c>
      <c r="RQ414" s="5">
        <v>26364</v>
      </c>
      <c r="RR414" s="5">
        <v>31097</v>
      </c>
      <c r="RS414" s="7">
        <v>0.11889483729312755</v>
      </c>
      <c r="RT414" s="7">
        <v>0.13180022996550517</v>
      </c>
      <c r="RU414" s="7">
        <v>0.14890061481297046</v>
      </c>
      <c r="RV414" s="7">
        <v>0.17817213275987645</v>
      </c>
      <c r="RW414" s="7">
        <v>0.20665185497308997</v>
      </c>
    </row>
    <row r="415" spans="1:491" x14ac:dyDescent="0.2">
      <c r="A415" s="177"/>
      <c r="D415" s="70"/>
      <c r="E415" s="70"/>
      <c r="F415" s="70"/>
      <c r="G415" s="70"/>
      <c r="H415" s="70"/>
      <c r="I415" s="70"/>
      <c r="J415" s="70"/>
      <c r="P415" s="99"/>
      <c r="W415" s="78"/>
      <c r="X415" s="78"/>
      <c r="Y415" s="78"/>
      <c r="Z415" s="78"/>
      <c r="AA415" s="78"/>
      <c r="AB415" s="78"/>
      <c r="AC415" s="78"/>
      <c r="AD415" s="78"/>
      <c r="AE415" s="98"/>
      <c r="AF415" s="98"/>
      <c r="AG415" s="98"/>
      <c r="AH415" s="98"/>
      <c r="AI415" s="98"/>
      <c r="AJ415" s="98"/>
      <c r="AK415" s="98"/>
      <c r="AL415" s="98"/>
      <c r="AM415" s="98"/>
      <c r="AN415" s="98"/>
      <c r="AO415" s="98"/>
      <c r="AP415" s="98"/>
      <c r="AQ415" s="98"/>
      <c r="AR415" s="98"/>
      <c r="AS415" s="98"/>
      <c r="AT415" s="98"/>
      <c r="AU415" s="98"/>
      <c r="BD415" s="98"/>
      <c r="BE415" s="98"/>
      <c r="BF415" s="98"/>
      <c r="BG415" s="98"/>
      <c r="BH415" s="78"/>
      <c r="BI415" s="98"/>
      <c r="BJ415" s="98"/>
      <c r="BK415" s="98"/>
      <c r="BL415" s="78"/>
      <c r="BM415" s="98"/>
      <c r="BN415" s="98"/>
      <c r="BO415" s="98"/>
      <c r="BP415" s="98"/>
      <c r="BQ415" s="98"/>
      <c r="BR415" s="98"/>
      <c r="BS415" s="98"/>
      <c r="BT415" s="98"/>
      <c r="BU415" s="98"/>
      <c r="BV415" s="98"/>
      <c r="BW415" s="98"/>
      <c r="BX415" s="98"/>
      <c r="BY415" s="98"/>
      <c r="BZ415" s="98"/>
      <c r="CA415" s="98"/>
      <c r="CB415" s="98"/>
      <c r="CC415" s="98"/>
      <c r="CD415" s="98"/>
      <c r="CE415" s="78"/>
      <c r="CF415" s="98"/>
      <c r="CG415" s="98"/>
      <c r="CH415" s="175"/>
      <c r="CT415" s="77"/>
      <c r="CZ415" s="100"/>
      <c r="DD415" s="7"/>
      <c r="DE415" s="7"/>
      <c r="DN415" s="101"/>
      <c r="DO415" s="102"/>
      <c r="DT415" s="7"/>
      <c r="DU415" s="7"/>
      <c r="DV415" s="7"/>
      <c r="DW415" s="7"/>
      <c r="QU415" s="171">
        <v>0</v>
      </c>
      <c r="QV415" s="8">
        <v>0</v>
      </c>
      <c r="QW415" s="171">
        <v>0</v>
      </c>
      <c r="QX415" s="172"/>
      <c r="QY415" s="79">
        <v>2.8979281653419999</v>
      </c>
      <c r="QZ415" s="8">
        <v>14.2757895</v>
      </c>
      <c r="RA415" s="7">
        <v>0.10381969000000001</v>
      </c>
      <c r="RB415" s="7">
        <v>0.34300000000000003</v>
      </c>
      <c r="RC415" s="13">
        <v>0</v>
      </c>
      <c r="RD415" s="14">
        <v>1.0174909999999999</v>
      </c>
      <c r="RE415" s="14">
        <v>1.1999397305799999</v>
      </c>
      <c r="RF415" s="1">
        <v>17</v>
      </c>
      <c r="RG415" s="14">
        <v>0.89266030572364607</v>
      </c>
      <c r="RH415" s="14">
        <v>0.30727942485635384</v>
      </c>
      <c r="RI415" s="1">
        <v>39</v>
      </c>
      <c r="RM415" s="7">
        <v>3.1735734488932715E-2</v>
      </c>
      <c r="RN415" s="7">
        <v>2.8574273197929111E-2</v>
      </c>
      <c r="RO415" s="7">
        <v>2.4760402476040246E-2</v>
      </c>
      <c r="RP415" s="5">
        <v>15435</v>
      </c>
      <c r="RQ415" s="5">
        <v>16110</v>
      </c>
      <c r="RR415" s="5">
        <v>19153</v>
      </c>
      <c r="RS415" s="7">
        <v>0.20026208578768456</v>
      </c>
      <c r="RT415" s="7">
        <v>0.20049283154121864</v>
      </c>
      <c r="RU415" s="7">
        <v>0.2288783728878373</v>
      </c>
      <c r="RV415" s="7">
        <v>0.23199782027661728</v>
      </c>
      <c r="RW415" s="7">
        <v>0.25363877536387752</v>
      </c>
    </row>
    <row r="416" spans="1:491" x14ac:dyDescent="0.2">
      <c r="A416" s="177"/>
      <c r="D416" s="70"/>
      <c r="E416" s="70"/>
      <c r="F416" s="70"/>
      <c r="G416" s="70"/>
      <c r="H416" s="70"/>
      <c r="I416" s="70"/>
      <c r="J416" s="70"/>
      <c r="P416" s="99"/>
      <c r="W416" s="78"/>
      <c r="X416" s="78"/>
      <c r="Y416" s="78"/>
      <c r="Z416" s="78"/>
      <c r="AA416" s="78"/>
      <c r="AB416" s="78"/>
      <c r="AC416" s="78"/>
      <c r="AD416" s="78"/>
      <c r="AE416" s="98"/>
      <c r="AF416" s="98"/>
      <c r="AG416" s="98"/>
      <c r="AH416" s="98"/>
      <c r="AI416" s="98"/>
      <c r="AJ416" s="98"/>
      <c r="AK416" s="98"/>
      <c r="AL416" s="98"/>
      <c r="AM416" s="98"/>
      <c r="AN416" s="98"/>
      <c r="AO416" s="98"/>
      <c r="AP416" s="98"/>
      <c r="AQ416" s="98"/>
      <c r="AR416" s="98"/>
      <c r="AS416" s="98"/>
      <c r="AT416" s="98"/>
      <c r="AU416" s="98"/>
      <c r="BD416" s="98"/>
      <c r="BE416" s="98"/>
      <c r="BF416" s="98"/>
      <c r="BG416" s="98"/>
      <c r="BH416" s="78"/>
      <c r="BI416" s="98"/>
      <c r="BJ416" s="98"/>
      <c r="BK416" s="98"/>
      <c r="BL416" s="78"/>
      <c r="BM416" s="98"/>
      <c r="BN416" s="98"/>
      <c r="BO416" s="98"/>
      <c r="BP416" s="98"/>
      <c r="BQ416" s="98"/>
      <c r="BR416" s="98"/>
      <c r="BS416" s="98"/>
      <c r="BT416" s="98"/>
      <c r="BU416" s="98"/>
      <c r="BV416" s="98"/>
      <c r="BW416" s="98"/>
      <c r="BX416" s="98"/>
      <c r="BY416" s="98"/>
      <c r="BZ416" s="98"/>
      <c r="CA416" s="98"/>
      <c r="CB416" s="98"/>
      <c r="CC416" s="98"/>
      <c r="CD416" s="98"/>
      <c r="CE416" s="78"/>
      <c r="CF416" s="98"/>
      <c r="CG416" s="98"/>
      <c r="CH416" s="175"/>
      <c r="CT416" s="77"/>
      <c r="CZ416" s="100"/>
      <c r="DD416" s="7"/>
      <c r="DE416" s="7"/>
      <c r="DN416" s="101"/>
      <c r="DO416" s="102"/>
      <c r="DT416" s="7"/>
      <c r="DU416" s="7"/>
      <c r="DV416" s="7"/>
      <c r="DW416" s="7"/>
      <c r="QU416" s="171">
        <v>0</v>
      </c>
      <c r="QV416" s="8">
        <v>0</v>
      </c>
      <c r="QW416" s="171">
        <v>0</v>
      </c>
      <c r="QX416" s="172"/>
      <c r="QY416" s="79">
        <v>1.8456098278611699</v>
      </c>
      <c r="QZ416" s="8">
        <v>9.9809630899999995</v>
      </c>
      <c r="RA416" s="7">
        <v>9.9128720000000003E-2</v>
      </c>
      <c r="RB416" s="7">
        <v>0.223</v>
      </c>
      <c r="RC416" s="13">
        <v>0</v>
      </c>
      <c r="RD416" s="14">
        <v>0.45897159999999998</v>
      </c>
      <c r="RE416" s="14">
        <v>1.130471087608</v>
      </c>
      <c r="RF416" s="1">
        <v>53</v>
      </c>
      <c r="RG416" s="14">
        <v>0.88425933343084706</v>
      </c>
      <c r="RH416" s="14">
        <v>0.24621175417715291</v>
      </c>
      <c r="RI416" s="1">
        <v>112</v>
      </c>
      <c r="RM416" s="7">
        <v>6.7576999481002917E-2</v>
      </c>
      <c r="RN416" s="7">
        <v>5.6844781348338994E-2</v>
      </c>
      <c r="RO416" s="7">
        <v>7.9545742283442633E-2</v>
      </c>
      <c r="RP416" s="5">
        <v>4771</v>
      </c>
      <c r="RQ416" s="5">
        <v>4888</v>
      </c>
      <c r="RR416" s="5">
        <v>7849</v>
      </c>
      <c r="RS416" s="7">
        <v>8.53839683590744E-2</v>
      </c>
      <c r="RT416" s="7">
        <v>7.5772372847199621E-2</v>
      </c>
      <c r="RU416" s="7">
        <v>9.937204061479249E-2</v>
      </c>
      <c r="RV416" s="7">
        <v>0.15296096784007732</v>
      </c>
      <c r="RW416" s="7">
        <v>0.17891778289823512</v>
      </c>
    </row>
    <row r="417" spans="1:491" x14ac:dyDescent="0.2">
      <c r="A417" s="177"/>
      <c r="D417" s="70"/>
      <c r="E417" s="70"/>
      <c r="F417" s="70"/>
      <c r="G417" s="70"/>
      <c r="H417" s="70"/>
      <c r="I417" s="70"/>
      <c r="J417" s="70"/>
      <c r="P417" s="99"/>
      <c r="W417" s="78"/>
      <c r="X417" s="78"/>
      <c r="Y417" s="78"/>
      <c r="Z417" s="78"/>
      <c r="AA417" s="78"/>
      <c r="AB417" s="78"/>
      <c r="AC417" s="78"/>
      <c r="AD417" s="78"/>
      <c r="AE417" s="98"/>
      <c r="AF417" s="98"/>
      <c r="AG417" s="98"/>
      <c r="AH417" s="98"/>
      <c r="AI417" s="98"/>
      <c r="AJ417" s="98"/>
      <c r="AK417" s="98"/>
      <c r="AL417" s="98"/>
      <c r="AM417" s="98"/>
      <c r="AN417" s="98"/>
      <c r="AO417" s="98"/>
      <c r="AP417" s="98"/>
      <c r="AQ417" s="98"/>
      <c r="AR417" s="98"/>
      <c r="AS417" s="98"/>
      <c r="AT417" s="98"/>
      <c r="AU417" s="98"/>
      <c r="BD417" s="98"/>
      <c r="BE417" s="98"/>
      <c r="BF417" s="98"/>
      <c r="BG417" s="98"/>
      <c r="BH417" s="78"/>
      <c r="BI417" s="98"/>
      <c r="BJ417" s="98"/>
      <c r="BK417" s="98"/>
      <c r="BL417" s="78"/>
      <c r="BM417" s="98"/>
      <c r="BN417" s="98"/>
      <c r="BO417" s="98"/>
      <c r="BP417" s="98"/>
      <c r="BQ417" s="98"/>
      <c r="BR417" s="98"/>
      <c r="BS417" s="98"/>
      <c r="BT417" s="98"/>
      <c r="BU417" s="98"/>
      <c r="BV417" s="98"/>
      <c r="BW417" s="98"/>
      <c r="BX417" s="98"/>
      <c r="BY417" s="98"/>
      <c r="BZ417" s="98"/>
      <c r="CA417" s="98"/>
      <c r="CB417" s="98"/>
      <c r="CC417" s="98"/>
      <c r="CD417" s="98"/>
      <c r="CE417" s="78"/>
      <c r="CF417" s="98"/>
      <c r="CG417" s="98"/>
      <c r="CH417" s="175"/>
      <c r="CT417" s="77"/>
      <c r="CZ417" s="100"/>
      <c r="DD417" s="7"/>
      <c r="DE417" s="7"/>
      <c r="DN417" s="101"/>
      <c r="DO417" s="102"/>
      <c r="DT417" s="7"/>
      <c r="DU417" s="7"/>
      <c r="DV417" s="7"/>
      <c r="DW417" s="7"/>
      <c r="QT417" s="8">
        <v>4.1598817207337504</v>
      </c>
      <c r="QU417" s="171">
        <v>7.9321675946169501</v>
      </c>
      <c r="QV417" s="8">
        <v>1.48277375</v>
      </c>
      <c r="QW417" s="171">
        <v>2.8235398206516824</v>
      </c>
      <c r="QX417" s="172">
        <v>0.90422835624901121</v>
      </c>
      <c r="QY417" s="79">
        <v>40.885024920157001</v>
      </c>
      <c r="QZ417" s="8">
        <v>14.573309</v>
      </c>
      <c r="RA417" s="7">
        <v>9.4537010000000005E-2</v>
      </c>
      <c r="RB417" s="7">
        <v>0.253</v>
      </c>
      <c r="RC417" s="13">
        <v>0</v>
      </c>
      <c r="RD417" s="14">
        <v>-9.8286399999999996E-2</v>
      </c>
      <c r="RE417" s="14">
        <v>1.061159337568</v>
      </c>
      <c r="RF417" s="1">
        <v>131</v>
      </c>
      <c r="RG417" s="14">
        <v>0.92309228406731036</v>
      </c>
      <c r="RH417" s="14">
        <v>0.1380670535006896</v>
      </c>
      <c r="RI417" s="1">
        <v>133</v>
      </c>
      <c r="RJ417" s="1">
        <v>23</v>
      </c>
      <c r="RM417" s="7">
        <v>9.8494568994100959E-2</v>
      </c>
      <c r="RN417" s="7">
        <v>9.4363664520767457E-2</v>
      </c>
      <c r="RO417" s="7">
        <v>8.789815758940947E-2</v>
      </c>
      <c r="RP417" s="5">
        <v>160733</v>
      </c>
      <c r="RQ417" s="5">
        <v>165282</v>
      </c>
      <c r="RR417" s="5">
        <v>161737</v>
      </c>
      <c r="RS417" s="7">
        <v>0.13094455428928486</v>
      </c>
      <c r="RT417" s="7">
        <v>0.13262315115791096</v>
      </c>
      <c r="RU417" s="7">
        <v>0.12774294237560155</v>
      </c>
      <c r="RV417" s="7">
        <v>0.22943912328338584</v>
      </c>
      <c r="RW417" s="7">
        <v>0.21564109996501102</v>
      </c>
    </row>
    <row r="418" spans="1:491" x14ac:dyDescent="0.2">
      <c r="A418" s="177"/>
      <c r="D418" s="70"/>
      <c r="E418" s="70"/>
      <c r="F418" s="70"/>
      <c r="G418" s="70"/>
      <c r="H418" s="70"/>
      <c r="I418" s="70"/>
      <c r="J418" s="70"/>
      <c r="P418" s="99"/>
      <c r="W418" s="78"/>
      <c r="X418" s="78"/>
      <c r="Y418" s="78"/>
      <c r="Z418" s="78"/>
      <c r="AA418" s="78"/>
      <c r="AB418" s="78"/>
      <c r="AC418" s="78"/>
      <c r="AD418" s="78"/>
      <c r="AE418" s="98"/>
      <c r="AF418" s="98"/>
      <c r="AG418" s="98"/>
      <c r="AH418" s="98"/>
      <c r="AI418" s="98"/>
      <c r="AJ418" s="98"/>
      <c r="AK418" s="98"/>
      <c r="AL418" s="98"/>
      <c r="AM418" s="98"/>
      <c r="AN418" s="98"/>
      <c r="AO418" s="98"/>
      <c r="AP418" s="98"/>
      <c r="AQ418" s="98"/>
      <c r="AR418" s="98"/>
      <c r="AS418" s="98"/>
      <c r="AT418" s="98"/>
      <c r="AU418" s="98"/>
      <c r="BD418" s="98"/>
      <c r="BE418" s="98"/>
      <c r="BF418" s="98"/>
      <c r="BG418" s="98"/>
      <c r="BH418" s="78"/>
      <c r="BI418" s="98"/>
      <c r="BJ418" s="98"/>
      <c r="BK418" s="98"/>
      <c r="BL418" s="78"/>
      <c r="BM418" s="98"/>
      <c r="BN418" s="98"/>
      <c r="BO418" s="98"/>
      <c r="BP418" s="98"/>
      <c r="BQ418" s="98"/>
      <c r="BR418" s="98"/>
      <c r="BS418" s="98"/>
      <c r="BT418" s="98"/>
      <c r="BU418" s="98"/>
      <c r="BV418" s="98"/>
      <c r="BW418" s="98"/>
      <c r="BX418" s="98"/>
      <c r="BY418" s="98"/>
      <c r="BZ418" s="98"/>
      <c r="CA418" s="98"/>
      <c r="CB418" s="98"/>
      <c r="CC418" s="98"/>
      <c r="CD418" s="98"/>
      <c r="CE418" s="78"/>
      <c r="CF418" s="98"/>
      <c r="CG418" s="98"/>
      <c r="CH418" s="175"/>
      <c r="CT418" s="77"/>
      <c r="CZ418" s="100"/>
      <c r="DD418" s="7"/>
      <c r="DE418" s="7"/>
      <c r="DN418" s="101"/>
      <c r="DO418" s="102"/>
      <c r="DT418" s="7"/>
      <c r="DU418" s="7"/>
      <c r="DV418" s="7"/>
      <c r="DW418" s="7"/>
      <c r="QT418" s="8"/>
      <c r="QU418" s="171">
        <v>0</v>
      </c>
      <c r="QV418" s="8">
        <v>0</v>
      </c>
      <c r="QW418" s="171">
        <v>0</v>
      </c>
      <c r="QX418" s="172"/>
      <c r="QY418" s="79">
        <v>1.4280283238112601</v>
      </c>
      <c r="QZ418" s="8">
        <v>1.8594917799999999</v>
      </c>
      <c r="RA418" s="7">
        <v>7.89633E-2</v>
      </c>
      <c r="RB418" s="7">
        <v>0.22700000000000001</v>
      </c>
      <c r="RC418" s="13">
        <v>0</v>
      </c>
      <c r="RD418" s="14">
        <v>-1.674085</v>
      </c>
      <c r="RE418" s="14">
        <v>0.8651615077</v>
      </c>
      <c r="RF418" s="1">
        <v>365</v>
      </c>
      <c r="RG418" s="14">
        <v>0.83990992013119925</v>
      </c>
      <c r="RH418" s="14">
        <v>2.5251587568800749E-2</v>
      </c>
      <c r="RI418" s="1">
        <v>358</v>
      </c>
      <c r="RJ418" s="1">
        <v>95</v>
      </c>
      <c r="RM418" s="7">
        <v>6.3804010142180914E-2</v>
      </c>
      <c r="RN418" s="7">
        <v>6.1579165151534151E-2</v>
      </c>
      <c r="RO418" s="7">
        <v>5.1140482525401744E-2</v>
      </c>
      <c r="RP418" s="5">
        <v>28545</v>
      </c>
      <c r="RQ418" s="5">
        <v>28665</v>
      </c>
      <c r="RR418" s="5">
        <v>29281</v>
      </c>
      <c r="RS418" s="7">
        <v>0.12351047534982736</v>
      </c>
      <c r="RT418" s="7">
        <v>0.11981040990081629</v>
      </c>
      <c r="RU418" s="7">
        <v>0.11473791041500947</v>
      </c>
      <c r="RV418" s="7">
        <v>0.18731448549200827</v>
      </c>
      <c r="RW418" s="7">
        <v>0.16587839294041121</v>
      </c>
    </row>
    <row r="419" spans="1:491" x14ac:dyDescent="0.2">
      <c r="A419" s="177"/>
      <c r="D419" s="70"/>
      <c r="E419" s="70"/>
      <c r="F419" s="70"/>
      <c r="G419" s="70"/>
      <c r="H419" s="70"/>
      <c r="I419" s="70"/>
      <c r="J419" s="70"/>
      <c r="P419" s="99"/>
      <c r="W419" s="78"/>
      <c r="X419" s="78"/>
      <c r="Y419" s="78"/>
      <c r="Z419" s="78"/>
      <c r="AA419" s="78"/>
      <c r="AB419" s="78"/>
      <c r="AC419" s="78"/>
      <c r="AD419" s="78"/>
      <c r="AE419" s="98"/>
      <c r="AF419" s="98"/>
      <c r="AG419" s="98"/>
      <c r="AH419" s="98"/>
      <c r="AI419" s="98"/>
      <c r="AJ419" s="98"/>
      <c r="AK419" s="98"/>
      <c r="AL419" s="98"/>
      <c r="AM419" s="98"/>
      <c r="AN419" s="98"/>
      <c r="AO419" s="98"/>
      <c r="AP419" s="98"/>
      <c r="AQ419" s="98"/>
      <c r="AR419" s="98"/>
      <c r="AS419" s="98"/>
      <c r="AT419" s="98"/>
      <c r="AU419" s="98"/>
      <c r="BD419" s="98"/>
      <c r="BE419" s="98"/>
      <c r="BF419" s="98"/>
      <c r="BG419" s="98"/>
      <c r="BH419" s="78"/>
      <c r="BI419" s="98"/>
      <c r="BJ419" s="98"/>
      <c r="BK419" s="98"/>
      <c r="BL419" s="78"/>
      <c r="BM419" s="98"/>
      <c r="BN419" s="98"/>
      <c r="BO419" s="98"/>
      <c r="BP419" s="98"/>
      <c r="BQ419" s="98"/>
      <c r="BR419" s="98"/>
      <c r="BS419" s="98"/>
      <c r="BT419" s="98"/>
      <c r="BU419" s="98"/>
      <c r="BV419" s="98"/>
      <c r="BW419" s="98"/>
      <c r="BX419" s="98"/>
      <c r="BY419" s="98"/>
      <c r="BZ419" s="98"/>
      <c r="CA419" s="98"/>
      <c r="CB419" s="98"/>
      <c r="CC419" s="98"/>
      <c r="CD419" s="98"/>
      <c r="CE419" s="78"/>
      <c r="CF419" s="98"/>
      <c r="CG419" s="98"/>
      <c r="CH419" s="175"/>
      <c r="CT419" s="77"/>
      <c r="CZ419" s="100"/>
      <c r="DD419" s="7"/>
      <c r="DE419" s="7"/>
      <c r="DN419" s="101"/>
      <c r="DO419" s="102"/>
      <c r="DT419" s="7"/>
      <c r="DU419" s="7"/>
      <c r="DV419" s="7"/>
      <c r="DW419" s="7"/>
      <c r="QT419" s="8"/>
      <c r="QU419" s="171">
        <v>0.70664504744982282</v>
      </c>
      <c r="QV419" s="8">
        <v>0</v>
      </c>
      <c r="QW419" s="171">
        <v>1.0734702162903422</v>
      </c>
      <c r="QX419" s="172"/>
      <c r="QY419" s="79">
        <v>10.025508788722799</v>
      </c>
      <c r="QZ419" s="8">
        <v>15.5184506</v>
      </c>
      <c r="RA419" s="7">
        <v>0.13457511999999999</v>
      </c>
      <c r="RB419" s="7">
        <v>0.33700000000000002</v>
      </c>
      <c r="RC419" s="13">
        <v>0</v>
      </c>
      <c r="RD419" s="14">
        <v>-0.64610060000000002</v>
      </c>
      <c r="RE419" s="14">
        <v>0.99302220737199998</v>
      </c>
      <c r="RF419" s="1">
        <v>230</v>
      </c>
      <c r="RG419" s="14">
        <v>0.96235799780744313</v>
      </c>
      <c r="RH419" s="14">
        <v>3.0664209564556844E-2</v>
      </c>
      <c r="RI419" s="1">
        <v>332</v>
      </c>
      <c r="RJ419" s="1">
        <v>82</v>
      </c>
      <c r="RM419" s="7">
        <v>0.1356192854104043</v>
      </c>
      <c r="RN419" s="7">
        <v>0.12564643115422927</v>
      </c>
      <c r="RO419" s="7">
        <v>0.10841009521053004</v>
      </c>
      <c r="RP419" s="5">
        <v>42453</v>
      </c>
      <c r="RQ419" s="5">
        <v>43817</v>
      </c>
      <c r="RR419" s="5">
        <v>45960</v>
      </c>
      <c r="RS419" s="7">
        <v>0.14804056268874274</v>
      </c>
      <c r="RT419" s="7">
        <v>0.14947057459030932</v>
      </c>
      <c r="RU419" s="7">
        <v>0.154679249220041</v>
      </c>
      <c r="RV419" s="7">
        <v>0.28365984809914702</v>
      </c>
      <c r="RW419" s="7">
        <v>0.26308934443057103</v>
      </c>
    </row>
    <row r="420" spans="1:491" x14ac:dyDescent="0.2">
      <c r="A420" s="177"/>
      <c r="D420" s="70"/>
      <c r="E420" s="70"/>
      <c r="F420" s="70"/>
      <c r="G420" s="70"/>
      <c r="H420" s="70"/>
      <c r="I420" s="70"/>
      <c r="J420" s="70"/>
      <c r="P420" s="99"/>
      <c r="W420" s="78"/>
      <c r="X420" s="78"/>
      <c r="Y420" s="78"/>
      <c r="Z420" s="78"/>
      <c r="AA420" s="78"/>
      <c r="AB420" s="78"/>
      <c r="AC420" s="78"/>
      <c r="AD420" s="78"/>
      <c r="AE420" s="98"/>
      <c r="AF420" s="98"/>
      <c r="AG420" s="98"/>
      <c r="AH420" s="98"/>
      <c r="AI420" s="98"/>
      <c r="AJ420" s="98"/>
      <c r="AK420" s="98"/>
      <c r="AL420" s="98"/>
      <c r="AM420" s="98"/>
      <c r="AN420" s="98"/>
      <c r="AO420" s="98"/>
      <c r="AP420" s="98"/>
      <c r="AQ420" s="98"/>
      <c r="AR420" s="98"/>
      <c r="AS420" s="98"/>
      <c r="AT420" s="98"/>
      <c r="AU420" s="98"/>
      <c r="BD420" s="98"/>
      <c r="BE420" s="98"/>
      <c r="BF420" s="98"/>
      <c r="BG420" s="98"/>
      <c r="BH420" s="78"/>
      <c r="BI420" s="98"/>
      <c r="BJ420" s="98"/>
      <c r="BK420" s="98"/>
      <c r="BL420" s="78"/>
      <c r="BM420" s="98"/>
      <c r="BN420" s="98"/>
      <c r="BO420" s="98"/>
      <c r="BP420" s="98"/>
      <c r="BQ420" s="98"/>
      <c r="BR420" s="98"/>
      <c r="BS420" s="98"/>
      <c r="BT420" s="98"/>
      <c r="BU420" s="98"/>
      <c r="BV420" s="98"/>
      <c r="BW420" s="98"/>
      <c r="BX420" s="98"/>
      <c r="BY420" s="98"/>
      <c r="BZ420" s="98"/>
      <c r="CA420" s="98"/>
      <c r="CB420" s="98"/>
      <c r="CC420" s="98"/>
      <c r="CD420" s="98"/>
      <c r="CE420" s="78"/>
      <c r="CF420" s="98"/>
      <c r="CG420" s="98"/>
      <c r="CH420" s="175"/>
      <c r="CT420" s="77"/>
      <c r="CZ420" s="100"/>
      <c r="DD420" s="7"/>
      <c r="DE420" s="7"/>
      <c r="DN420" s="101"/>
      <c r="DO420" s="102"/>
      <c r="DT420" s="7"/>
      <c r="DU420" s="7"/>
      <c r="DV420" s="7"/>
      <c r="DW420" s="7"/>
      <c r="QT420" s="8">
        <v>3.6563976874035795</v>
      </c>
      <c r="QU420" s="171">
        <v>4.7633755272067777</v>
      </c>
      <c r="QV420" s="8">
        <v>9.3850284199999994</v>
      </c>
      <c r="QW420" s="171">
        <v>12.347516504932338</v>
      </c>
      <c r="QX420" s="172">
        <v>0.31566106700530794</v>
      </c>
      <c r="QY420" s="79">
        <v>2.8486678760533701</v>
      </c>
      <c r="QZ420" s="8">
        <v>7.3117946299999996</v>
      </c>
      <c r="RA420" s="7">
        <v>0.14439339000000001</v>
      </c>
      <c r="RB420" s="7">
        <v>0.495</v>
      </c>
      <c r="RC420" s="13">
        <v>1</v>
      </c>
      <c r="RD420" s="14">
        <v>-1.056716</v>
      </c>
      <c r="RE420" s="14">
        <v>0.94194986392000002</v>
      </c>
      <c r="RF420" s="1">
        <v>304</v>
      </c>
      <c r="RG420" s="14">
        <v>0.80712707382394067</v>
      </c>
      <c r="RH420" s="14">
        <v>0.13482279009605935</v>
      </c>
      <c r="RI420" s="1">
        <v>149</v>
      </c>
      <c r="RM420" s="7">
        <v>8.1304401890077094E-2</v>
      </c>
      <c r="RN420" s="7">
        <v>8.2392237000920188E-2</v>
      </c>
      <c r="RO420" s="7">
        <v>6.9528122483710153E-2</v>
      </c>
      <c r="RP420" s="5">
        <v>26475</v>
      </c>
      <c r="RQ420" s="5">
        <v>30649.000000000004</v>
      </c>
      <c r="RR420" s="5">
        <v>31995</v>
      </c>
      <c r="RS420" s="7">
        <v>0.16460457597612535</v>
      </c>
      <c r="RT420" s="7">
        <v>0.18313435868019456</v>
      </c>
      <c r="RU420" s="7">
        <v>0.18271476623131877</v>
      </c>
      <c r="RV420" s="7">
        <v>0.24590897786620244</v>
      </c>
      <c r="RW420" s="7">
        <v>0.25224288871502892</v>
      </c>
    </row>
    <row r="421" spans="1:491" x14ac:dyDescent="0.2">
      <c r="A421" s="177"/>
      <c r="D421" s="70"/>
      <c r="E421" s="70"/>
      <c r="F421" s="70"/>
      <c r="G421" s="70"/>
      <c r="H421" s="70"/>
      <c r="I421" s="70"/>
      <c r="J421" s="70"/>
      <c r="P421" s="99"/>
      <c r="W421" s="78"/>
      <c r="X421" s="78"/>
      <c r="Y421" s="78"/>
      <c r="Z421" s="78"/>
      <c r="AA421" s="78"/>
      <c r="AB421" s="78"/>
      <c r="AC421" s="78"/>
      <c r="AD421" s="78"/>
      <c r="AE421" s="98"/>
      <c r="AF421" s="98"/>
      <c r="AG421" s="98"/>
      <c r="AH421" s="98"/>
      <c r="AI421" s="98"/>
      <c r="AJ421" s="98"/>
      <c r="AK421" s="98"/>
      <c r="AL421" s="98"/>
      <c r="AM421" s="98"/>
      <c r="AN421" s="98"/>
      <c r="AO421" s="98"/>
      <c r="AP421" s="98"/>
      <c r="AQ421" s="98"/>
      <c r="AR421" s="98"/>
      <c r="AS421" s="98"/>
      <c r="AT421" s="98"/>
      <c r="AU421" s="98"/>
      <c r="BD421" s="98"/>
      <c r="BE421" s="98"/>
      <c r="BF421" s="98"/>
      <c r="BG421" s="98"/>
      <c r="BH421" s="78"/>
      <c r="BI421" s="98"/>
      <c r="BJ421" s="98"/>
      <c r="BK421" s="98"/>
      <c r="BL421" s="78"/>
      <c r="BM421" s="98"/>
      <c r="BN421" s="98"/>
      <c r="BO421" s="98"/>
      <c r="BP421" s="98"/>
      <c r="BQ421" s="98"/>
      <c r="BR421" s="98"/>
      <c r="BS421" s="98"/>
      <c r="BT421" s="98"/>
      <c r="BU421" s="98"/>
      <c r="BV421" s="98"/>
      <c r="BW421" s="98"/>
      <c r="BX421" s="98"/>
      <c r="BY421" s="98"/>
      <c r="BZ421" s="98"/>
      <c r="CA421" s="98"/>
      <c r="CB421" s="98"/>
      <c r="CC421" s="98"/>
      <c r="CD421" s="98"/>
      <c r="CE421" s="78"/>
      <c r="CF421" s="98"/>
      <c r="CG421" s="98"/>
      <c r="CH421" s="175"/>
      <c r="CT421" s="77"/>
      <c r="CZ421" s="100"/>
      <c r="DD421" s="7"/>
      <c r="DE421" s="7"/>
      <c r="DN421" s="101"/>
      <c r="DO421" s="102"/>
      <c r="DT421" s="7"/>
      <c r="DU421" s="7"/>
      <c r="DV421" s="7"/>
      <c r="DW421" s="7"/>
      <c r="QT421" s="8">
        <v>11.306922245482498</v>
      </c>
      <c r="QU421" s="171">
        <v>14.54510971857365</v>
      </c>
      <c r="QV421" s="8">
        <v>3.4855274999999999</v>
      </c>
      <c r="QW421" s="171">
        <v>4.5177966980648785</v>
      </c>
      <c r="QX421" s="172">
        <v>0.29615867270158636</v>
      </c>
      <c r="QY421" s="79">
        <v>32.095041457668721</v>
      </c>
      <c r="QZ421" s="8">
        <v>9.8937754400000006</v>
      </c>
      <c r="RA421" s="7">
        <v>7.8205769999999994E-2</v>
      </c>
      <c r="RB421" s="7">
        <v>0.28799999999999998</v>
      </c>
      <c r="RC421" s="13">
        <v>0</v>
      </c>
      <c r="RD421" s="14">
        <v>-0.87800679999999998</v>
      </c>
      <c r="RE421" s="14">
        <v>0.96417771421599996</v>
      </c>
      <c r="RF421" s="1">
        <v>274</v>
      </c>
      <c r="RG421" s="14">
        <v>0.85953010294696075</v>
      </c>
      <c r="RH421" s="14">
        <v>0.10464761126903921</v>
      </c>
      <c r="RI421" s="1">
        <v>259</v>
      </c>
      <c r="RJ421" s="1">
        <v>54</v>
      </c>
      <c r="RM421" s="7">
        <v>5.8407732528036251E-2</v>
      </c>
      <c r="RN421" s="7">
        <v>6.047528444793094E-2</v>
      </c>
      <c r="RO421" s="7">
        <v>5.6232166235858874E-2</v>
      </c>
      <c r="RP421" s="5">
        <v>283686</v>
      </c>
      <c r="RQ421" s="5">
        <v>308841</v>
      </c>
      <c r="RR421" s="5">
        <v>316484</v>
      </c>
      <c r="RS421" s="7">
        <v>0.21226292271362771</v>
      </c>
      <c r="RT421" s="7">
        <v>0.22165945483893426</v>
      </c>
      <c r="RU421" s="7">
        <v>0.21248380274598005</v>
      </c>
      <c r="RV421" s="7">
        <v>0.27067065524166395</v>
      </c>
      <c r="RW421" s="7">
        <v>0.26871596898183892</v>
      </c>
    </row>
    <row r="422" spans="1:491" x14ac:dyDescent="0.2">
      <c r="A422" s="177"/>
      <c r="D422" s="70"/>
      <c r="E422" s="70"/>
      <c r="F422" s="70"/>
      <c r="G422" s="70"/>
      <c r="H422" s="70"/>
      <c r="I422" s="70"/>
      <c r="J422" s="70"/>
      <c r="P422" s="99"/>
      <c r="W422" s="78"/>
      <c r="X422" s="78"/>
      <c r="Y422" s="78"/>
      <c r="Z422" s="78"/>
      <c r="AA422" s="78"/>
      <c r="AB422" s="78"/>
      <c r="AC422" s="78"/>
      <c r="AD422" s="78"/>
      <c r="AE422" s="98"/>
      <c r="AF422" s="98"/>
      <c r="AG422" s="98"/>
      <c r="AH422" s="98"/>
      <c r="AI422" s="98"/>
      <c r="AJ422" s="98"/>
      <c r="AK422" s="98"/>
      <c r="AL422" s="98"/>
      <c r="AM422" s="98"/>
      <c r="AN422" s="98"/>
      <c r="AO422" s="98"/>
      <c r="AP422" s="98"/>
      <c r="AQ422" s="98"/>
      <c r="AR422" s="98"/>
      <c r="AS422" s="98"/>
      <c r="AT422" s="98"/>
      <c r="AU422" s="98"/>
      <c r="BD422" s="98"/>
      <c r="BE422" s="98"/>
      <c r="BF422" s="98"/>
      <c r="BG422" s="98"/>
      <c r="BH422" s="78"/>
      <c r="BI422" s="98"/>
      <c r="BJ422" s="98"/>
      <c r="BK422" s="98"/>
      <c r="BL422" s="78"/>
      <c r="BM422" s="98"/>
      <c r="BN422" s="98"/>
      <c r="BO422" s="98"/>
      <c r="BP422" s="98"/>
      <c r="BQ422" s="98"/>
      <c r="BR422" s="98"/>
      <c r="BS422" s="98"/>
      <c r="BT422" s="98"/>
      <c r="BU422" s="98"/>
      <c r="BV422" s="98"/>
      <c r="BW422" s="98"/>
      <c r="BX422" s="98"/>
      <c r="BY422" s="98"/>
      <c r="BZ422" s="98"/>
      <c r="CA422" s="98"/>
      <c r="CB422" s="98"/>
      <c r="CC422" s="98"/>
      <c r="CD422" s="98"/>
      <c r="CE422" s="78"/>
      <c r="CF422" s="98"/>
      <c r="CG422" s="98"/>
      <c r="CH422" s="175"/>
      <c r="CT422" s="77"/>
      <c r="CZ422" s="100"/>
      <c r="DD422" s="7"/>
      <c r="DE422" s="7"/>
      <c r="DN422" s="101"/>
      <c r="DO422" s="102"/>
      <c r="DT422" s="7"/>
      <c r="DU422" s="7"/>
      <c r="DV422" s="7"/>
      <c r="DW422" s="7"/>
      <c r="QU422" s="171">
        <v>0</v>
      </c>
      <c r="QV422" s="8">
        <v>0</v>
      </c>
      <c r="QW422" s="171">
        <v>0</v>
      </c>
      <c r="QX422" s="172"/>
      <c r="QY422" s="79">
        <v>2.3794928657088001</v>
      </c>
      <c r="QZ422" s="8">
        <v>12.8183334</v>
      </c>
      <c r="RA422" s="7">
        <v>0.11164009</v>
      </c>
      <c r="RB422" s="7">
        <v>0</v>
      </c>
      <c r="RC422" s="13">
        <v>0</v>
      </c>
      <c r="RD422" s="14">
        <v>-0.14430390000000001</v>
      </c>
      <c r="RE422" s="14">
        <v>1.0554356809179999</v>
      </c>
      <c r="RF422" s="1">
        <v>142</v>
      </c>
      <c r="RG422" s="14">
        <v>0.88481708105125456</v>
      </c>
      <c r="RH422" s="14">
        <v>0.17061859986674532</v>
      </c>
      <c r="RI422" s="1">
        <v>190</v>
      </c>
      <c r="RM422" s="7">
        <v>7.0229212878940642E-2</v>
      </c>
      <c r="RN422" s="7">
        <v>7.360852197070572E-2</v>
      </c>
      <c r="RO422" s="7">
        <v>8.3076362753429653E-2</v>
      </c>
      <c r="RP422" s="5">
        <v>6201</v>
      </c>
      <c r="RQ422" s="5">
        <v>8023</v>
      </c>
      <c r="RR422" s="5">
        <v>7153</v>
      </c>
      <c r="RS422" s="7">
        <v>8.3363581367211129E-2</v>
      </c>
      <c r="RT422" s="7">
        <v>0.10683089214380825</v>
      </c>
      <c r="RU422" s="7">
        <v>8.6839868884302535E-2</v>
      </c>
      <c r="RV422" s="7">
        <v>0.15359279424615177</v>
      </c>
      <c r="RW422" s="7">
        <v>0.16991623163773217</v>
      </c>
    </row>
    <row r="423" spans="1:491" x14ac:dyDescent="0.2">
      <c r="A423" s="177"/>
      <c r="D423" s="70"/>
      <c r="E423" s="70"/>
      <c r="F423" s="70"/>
      <c r="G423" s="70"/>
      <c r="H423" s="70"/>
      <c r="I423" s="70"/>
      <c r="J423" s="70"/>
      <c r="P423" s="99"/>
      <c r="W423" s="78"/>
      <c r="X423" s="78"/>
      <c r="Y423" s="78"/>
      <c r="Z423" s="78"/>
      <c r="AA423" s="78"/>
      <c r="AB423" s="78"/>
      <c r="AC423" s="78"/>
      <c r="AD423" s="78"/>
      <c r="AE423" s="98"/>
      <c r="AF423" s="98"/>
      <c r="AG423" s="98"/>
      <c r="AH423" s="98"/>
      <c r="AI423" s="98"/>
      <c r="AJ423" s="98"/>
      <c r="AK423" s="98"/>
      <c r="AL423" s="98"/>
      <c r="AM423" s="98"/>
      <c r="AN423" s="98"/>
      <c r="AO423" s="98"/>
      <c r="AP423" s="98"/>
      <c r="AQ423" s="98"/>
      <c r="AR423" s="98"/>
      <c r="AS423" s="98"/>
      <c r="AT423" s="98"/>
      <c r="AU423" s="98"/>
      <c r="BD423" s="98"/>
      <c r="BE423" s="98"/>
      <c r="BF423" s="98"/>
      <c r="BG423" s="98"/>
      <c r="BH423" s="78"/>
      <c r="BI423" s="98"/>
      <c r="BJ423" s="98"/>
      <c r="BK423" s="98"/>
      <c r="BL423" s="78"/>
      <c r="BM423" s="98"/>
      <c r="BN423" s="98"/>
      <c r="BO423" s="98"/>
      <c r="BP423" s="98"/>
      <c r="BQ423" s="98"/>
      <c r="BR423" s="98"/>
      <c r="BS423" s="98"/>
      <c r="BT423" s="98"/>
      <c r="BU423" s="98"/>
      <c r="BV423" s="98"/>
      <c r="BW423" s="98"/>
      <c r="BX423" s="98"/>
      <c r="BY423" s="98"/>
      <c r="BZ423" s="98"/>
      <c r="CA423" s="98"/>
      <c r="CB423" s="98"/>
      <c r="CC423" s="98"/>
      <c r="CD423" s="98"/>
      <c r="CE423" s="78"/>
      <c r="CF423" s="98"/>
      <c r="CG423" s="98"/>
      <c r="CH423" s="175"/>
      <c r="CT423" s="77"/>
      <c r="CZ423" s="100"/>
      <c r="DD423" s="7"/>
      <c r="DE423" s="7"/>
      <c r="DN423" s="101"/>
      <c r="DO423" s="102"/>
      <c r="DT423" s="7"/>
      <c r="DU423" s="7"/>
      <c r="DV423" s="7"/>
      <c r="DW423" s="7"/>
      <c r="QT423" s="8">
        <v>3.0929474922070197</v>
      </c>
      <c r="QU423" s="171">
        <v>3.3882685205238827</v>
      </c>
      <c r="QV423" s="8">
        <v>4.8210619799999996</v>
      </c>
      <c r="QW423" s="171">
        <v>5.2595142949097635</v>
      </c>
      <c r="QX423" s="172">
        <v>9.0945172812269881E-2</v>
      </c>
      <c r="QY423" s="79">
        <v>11.963362412464301</v>
      </c>
      <c r="QZ423" s="8">
        <v>18.647620700000001</v>
      </c>
      <c r="RA423" s="7">
        <v>9.5505350000000003E-2</v>
      </c>
      <c r="RB423" s="7">
        <v>0.29599999999999999</v>
      </c>
      <c r="RC423" s="13">
        <v>0</v>
      </c>
      <c r="RD423" s="14">
        <v>-1.227983</v>
      </c>
      <c r="RE423" s="14">
        <v>0.92064767445999995</v>
      </c>
      <c r="RF423" s="1">
        <v>328</v>
      </c>
      <c r="RG423" s="14">
        <v>0.916349092129086</v>
      </c>
      <c r="RH423" s="14">
        <v>4.2985823309139581E-3</v>
      </c>
      <c r="RI423" s="1">
        <v>344</v>
      </c>
      <c r="RJ423" s="1">
        <v>89</v>
      </c>
      <c r="RM423" s="7">
        <v>8.2459204551125306E-2</v>
      </c>
      <c r="RN423" s="7">
        <v>8.0395447249379831E-2</v>
      </c>
      <c r="RO423" s="7">
        <v>7.2722915613448805E-2</v>
      </c>
      <c r="RP423" s="5">
        <v>46577.000000000007</v>
      </c>
      <c r="RQ423" s="5">
        <v>44791</v>
      </c>
      <c r="RR423" s="5">
        <v>46713</v>
      </c>
      <c r="RS423" s="7">
        <v>0.15495450538117339</v>
      </c>
      <c r="RT423" s="7">
        <v>0.16339924120822996</v>
      </c>
      <c r="RU423" s="7">
        <v>0.15334742730334644</v>
      </c>
      <c r="RV423" s="7">
        <v>0.23741370993229871</v>
      </c>
      <c r="RW423" s="7">
        <v>0.22607034291679523</v>
      </c>
    </row>
    <row r="424" spans="1:491" x14ac:dyDescent="0.2">
      <c r="A424" s="177"/>
      <c r="D424" s="70"/>
      <c r="E424" s="70"/>
      <c r="F424" s="70"/>
      <c r="G424" s="70"/>
      <c r="H424" s="70"/>
      <c r="I424" s="70"/>
      <c r="J424" s="70"/>
      <c r="P424" s="99"/>
      <c r="W424" s="78"/>
      <c r="X424" s="78"/>
      <c r="Y424" s="78"/>
      <c r="Z424" s="78"/>
      <c r="AA424" s="78"/>
      <c r="AB424" s="78"/>
      <c r="AC424" s="78"/>
      <c r="AD424" s="78"/>
      <c r="AE424" s="98"/>
      <c r="AF424" s="98"/>
      <c r="AG424" s="98"/>
      <c r="AH424" s="98"/>
      <c r="AI424" s="98"/>
      <c r="AJ424" s="98"/>
      <c r="AK424" s="98"/>
      <c r="AL424" s="98"/>
      <c r="AM424" s="98"/>
      <c r="AN424" s="98"/>
      <c r="AO424" s="98"/>
      <c r="AP424" s="98"/>
      <c r="AQ424" s="98"/>
      <c r="AR424" s="98"/>
      <c r="AS424" s="98"/>
      <c r="AT424" s="98"/>
      <c r="AU424" s="98"/>
      <c r="BD424" s="98"/>
      <c r="BE424" s="98"/>
      <c r="BF424" s="98"/>
      <c r="BG424" s="98"/>
      <c r="BH424" s="78"/>
      <c r="BI424" s="98"/>
      <c r="BJ424" s="98"/>
      <c r="BK424" s="98"/>
      <c r="BL424" s="78"/>
      <c r="BM424" s="98"/>
      <c r="BN424" s="98"/>
      <c r="BO424" s="98"/>
      <c r="BP424" s="98"/>
      <c r="BQ424" s="98"/>
      <c r="BR424" s="98"/>
      <c r="BS424" s="98"/>
      <c r="BT424" s="98"/>
      <c r="BU424" s="98"/>
      <c r="BV424" s="98"/>
      <c r="BW424" s="98"/>
      <c r="BX424" s="98"/>
      <c r="BY424" s="98"/>
      <c r="BZ424" s="98"/>
      <c r="CA424" s="98"/>
      <c r="CB424" s="98"/>
      <c r="CC424" s="98"/>
      <c r="CD424" s="98"/>
      <c r="CE424" s="78"/>
      <c r="CF424" s="98"/>
      <c r="CG424" s="98"/>
      <c r="CH424" s="175"/>
      <c r="CT424" s="77"/>
      <c r="CZ424" s="100"/>
      <c r="DD424" s="7"/>
      <c r="DE424" s="7"/>
      <c r="DN424" s="101"/>
      <c r="DO424" s="102"/>
      <c r="DT424" s="7"/>
      <c r="DU424" s="7"/>
      <c r="DV424" s="7"/>
      <c r="DW424" s="7"/>
      <c r="QU424" s="171">
        <v>0</v>
      </c>
      <c r="QV424" s="8">
        <v>0</v>
      </c>
      <c r="QW424" s="171">
        <v>0</v>
      </c>
      <c r="QX424" s="172"/>
      <c r="QY424" s="79">
        <v>2.8370159117442002</v>
      </c>
      <c r="QZ424" s="8">
        <v>12.2879439</v>
      </c>
      <c r="RA424" s="7">
        <v>9.5351699999999998E-2</v>
      </c>
      <c r="RB424" s="7">
        <v>0.188</v>
      </c>
      <c r="RC424" s="13">
        <v>0</v>
      </c>
      <c r="RD424" s="14">
        <v>-0.13147780000000001</v>
      </c>
      <c r="RE424" s="14">
        <v>1.0570309912360001</v>
      </c>
      <c r="RF424" s="1">
        <v>139</v>
      </c>
      <c r="RG424" s="14">
        <v>0.89921292035696487</v>
      </c>
      <c r="RH424" s="14">
        <v>0.15781807087903521</v>
      </c>
      <c r="RI424" s="1">
        <v>162</v>
      </c>
      <c r="RM424" s="7">
        <v>5.1416497862895802E-2</v>
      </c>
      <c r="RN424" s="7">
        <v>5.1655060574263091E-2</v>
      </c>
      <c r="RO424" s="7">
        <v>5.6487530399122597E-2</v>
      </c>
      <c r="RP424" s="5">
        <v>12922</v>
      </c>
      <c r="RQ424" s="5">
        <v>13890</v>
      </c>
      <c r="RR424" s="5">
        <v>10536</v>
      </c>
      <c r="RS424" s="7">
        <v>0.12524109055312715</v>
      </c>
      <c r="RT424" s="7">
        <v>0.13250023848135076</v>
      </c>
      <c r="RU424" s="7">
        <v>0.10048161747174669</v>
      </c>
      <c r="RV424" s="7">
        <v>0.17665758841602297</v>
      </c>
      <c r="RW424" s="7">
        <v>0.1569691478708693</v>
      </c>
    </row>
    <row r="425" spans="1:491" x14ac:dyDescent="0.2">
      <c r="A425" s="177"/>
      <c r="D425" s="70"/>
      <c r="E425" s="70"/>
      <c r="F425" s="70"/>
      <c r="G425" s="70"/>
      <c r="H425" s="70"/>
      <c r="I425" s="70"/>
      <c r="J425" s="70"/>
      <c r="P425" s="99"/>
      <c r="W425" s="78"/>
      <c r="X425" s="78"/>
      <c r="Y425" s="78"/>
      <c r="Z425" s="78"/>
      <c r="AA425" s="78"/>
      <c r="AB425" s="78"/>
      <c r="AC425" s="78"/>
      <c r="AD425" s="78"/>
      <c r="AE425" s="98"/>
      <c r="AF425" s="98"/>
      <c r="AG425" s="98"/>
      <c r="AH425" s="98"/>
      <c r="AI425" s="98"/>
      <c r="AJ425" s="98"/>
      <c r="AK425" s="98"/>
      <c r="AL425" s="98"/>
      <c r="AM425" s="98"/>
      <c r="AN425" s="98"/>
      <c r="AO425" s="98"/>
      <c r="AP425" s="98"/>
      <c r="AQ425" s="98"/>
      <c r="AR425" s="98"/>
      <c r="AS425" s="98"/>
      <c r="AT425" s="98"/>
      <c r="AU425" s="98"/>
      <c r="BD425" s="98"/>
      <c r="BE425" s="98"/>
      <c r="BF425" s="98"/>
      <c r="BG425" s="98"/>
      <c r="BH425" s="78"/>
      <c r="BI425" s="98"/>
      <c r="BJ425" s="98"/>
      <c r="BK425" s="98"/>
      <c r="BL425" s="78"/>
      <c r="BM425" s="98"/>
      <c r="BN425" s="98"/>
      <c r="BO425" s="98"/>
      <c r="BP425" s="98"/>
      <c r="BQ425" s="98"/>
      <c r="BR425" s="98"/>
      <c r="BS425" s="98"/>
      <c r="BT425" s="98"/>
      <c r="BU425" s="98"/>
      <c r="BV425" s="98"/>
      <c r="BW425" s="98"/>
      <c r="BX425" s="98"/>
      <c r="BY425" s="98"/>
      <c r="BZ425" s="98"/>
      <c r="CA425" s="98"/>
      <c r="CB425" s="98"/>
      <c r="CC425" s="98"/>
      <c r="CD425" s="98"/>
      <c r="CE425" s="78"/>
      <c r="CF425" s="98"/>
      <c r="CG425" s="98"/>
      <c r="CH425" s="175"/>
      <c r="CT425" s="77"/>
      <c r="CZ425" s="100"/>
      <c r="DD425" s="7"/>
      <c r="DE425" s="7"/>
      <c r="DN425" s="101"/>
      <c r="DO425" s="102"/>
      <c r="DT425" s="7"/>
      <c r="DU425" s="7"/>
      <c r="DV425" s="7"/>
      <c r="DW425" s="7"/>
      <c r="QT425" s="8">
        <v>11.5</v>
      </c>
      <c r="QU425" s="171">
        <v>12.913562954266403</v>
      </c>
      <c r="QV425" s="8">
        <v>0</v>
      </c>
      <c r="QW425" s="171">
        <v>33.463669037586108</v>
      </c>
      <c r="QX425" s="172"/>
      <c r="QY425" s="79">
        <v>2.8535735658698398</v>
      </c>
      <c r="QZ425" s="8">
        <v>7.7703445599999998</v>
      </c>
      <c r="RA425" s="7">
        <v>0.13741907</v>
      </c>
      <c r="RB425" s="7">
        <v>0.33</v>
      </c>
      <c r="RC425" s="13">
        <v>0</v>
      </c>
      <c r="RD425" s="14">
        <v>-3.3910299999999997E-2</v>
      </c>
      <c r="RE425" s="14">
        <v>1.0691664368860001</v>
      </c>
      <c r="RF425" s="1">
        <v>119</v>
      </c>
      <c r="RG425" s="14">
        <v>0.77197478172498935</v>
      </c>
      <c r="RH425" s="14">
        <v>0.29719165516101076</v>
      </c>
      <c r="RI425" s="1">
        <v>173</v>
      </c>
      <c r="RM425" s="7">
        <v>9.282398140149041E-2</v>
      </c>
      <c r="RN425" s="7">
        <v>8.4427052671676425E-2</v>
      </c>
      <c r="RO425" s="7">
        <v>7.2583053997544056E-2</v>
      </c>
      <c r="RP425" s="5">
        <v>29472</v>
      </c>
      <c r="RQ425" s="5">
        <v>28703</v>
      </c>
      <c r="RR425" s="5">
        <v>35407</v>
      </c>
      <c r="RS425" s="7">
        <v>0.20699972607935271</v>
      </c>
      <c r="RT425" s="7">
        <v>0.19879488866572012</v>
      </c>
      <c r="RU425" s="7">
        <v>0.23502041087252332</v>
      </c>
      <c r="RV425" s="7">
        <v>0.29982370748084314</v>
      </c>
      <c r="RW425" s="7">
        <v>0.3076034648700674</v>
      </c>
    </row>
    <row r="426" spans="1:491" x14ac:dyDescent="0.2">
      <c r="A426" s="177"/>
      <c r="D426" s="70"/>
      <c r="E426" s="70"/>
      <c r="F426" s="70"/>
      <c r="G426" s="70"/>
      <c r="H426" s="70"/>
      <c r="I426" s="70"/>
      <c r="J426" s="70"/>
      <c r="P426" s="99"/>
      <c r="W426" s="78"/>
      <c r="X426" s="78"/>
      <c r="Y426" s="78"/>
      <c r="Z426" s="78"/>
      <c r="AA426" s="78"/>
      <c r="AB426" s="78"/>
      <c r="AC426" s="78"/>
      <c r="AD426" s="78"/>
      <c r="AE426" s="98"/>
      <c r="AF426" s="98"/>
      <c r="AG426" s="98"/>
      <c r="AH426" s="98"/>
      <c r="AI426" s="98"/>
      <c r="AJ426" s="98"/>
      <c r="AK426" s="98"/>
      <c r="AL426" s="98"/>
      <c r="AM426" s="98"/>
      <c r="AN426" s="98"/>
      <c r="AO426" s="98"/>
      <c r="AP426" s="98"/>
      <c r="AQ426" s="98"/>
      <c r="AR426" s="98"/>
      <c r="AS426" s="98"/>
      <c r="AT426" s="98"/>
      <c r="AU426" s="98"/>
      <c r="BD426" s="98"/>
      <c r="BE426" s="98"/>
      <c r="BF426" s="98"/>
      <c r="BG426" s="98"/>
      <c r="BH426" s="78"/>
      <c r="BI426" s="98"/>
      <c r="BJ426" s="98"/>
      <c r="BK426" s="98"/>
      <c r="BL426" s="78"/>
      <c r="BM426" s="98"/>
      <c r="BN426" s="98"/>
      <c r="BO426" s="98"/>
      <c r="BP426" s="98"/>
      <c r="BQ426" s="98"/>
      <c r="BR426" s="98"/>
      <c r="BS426" s="98"/>
      <c r="BT426" s="98"/>
      <c r="BU426" s="98"/>
      <c r="BV426" s="98"/>
      <c r="BW426" s="98"/>
      <c r="BX426" s="98"/>
      <c r="BY426" s="98"/>
      <c r="BZ426" s="98"/>
      <c r="CA426" s="98"/>
      <c r="CB426" s="98"/>
      <c r="CC426" s="98"/>
      <c r="CD426" s="98"/>
      <c r="CE426" s="78"/>
      <c r="CF426" s="98"/>
      <c r="CG426" s="98"/>
      <c r="CH426" s="175"/>
      <c r="CT426" s="77"/>
      <c r="CZ426" s="100"/>
      <c r="DD426" s="7"/>
      <c r="DE426" s="7"/>
      <c r="DN426" s="101"/>
      <c r="DO426" s="102"/>
      <c r="DT426" s="7"/>
      <c r="DU426" s="7"/>
      <c r="DV426" s="7"/>
      <c r="DW426" s="7"/>
      <c r="QT426" s="8">
        <v>8.4846973605404994</v>
      </c>
      <c r="QU426" s="171">
        <v>14.083184842589867</v>
      </c>
      <c r="QV426" s="8">
        <v>7.9955684600000003</v>
      </c>
      <c r="QW426" s="171">
        <v>13.386676085843435</v>
      </c>
      <c r="QX426" s="172">
        <v>0.67426195558376034</v>
      </c>
      <c r="QY426" s="79">
        <v>10.340539743069749</v>
      </c>
      <c r="QZ426" s="8">
        <v>9.7444245699999996</v>
      </c>
      <c r="RA426" s="7">
        <v>0.10333276</v>
      </c>
      <c r="RB426" s="7">
        <v>0.33700000000000002</v>
      </c>
      <c r="RC426" s="13">
        <v>0</v>
      </c>
      <c r="RD426" s="14">
        <v>-1.473152</v>
      </c>
      <c r="RE426" s="14">
        <v>0.89015355423999998</v>
      </c>
      <c r="RF426" s="1">
        <v>353</v>
      </c>
      <c r="RG426" s="14">
        <v>0.81690309590863419</v>
      </c>
      <c r="RH426" s="14">
        <v>7.3250458331365786E-2</v>
      </c>
      <c r="RI426" s="1">
        <v>345</v>
      </c>
      <c r="RJ426" s="1">
        <v>90</v>
      </c>
      <c r="RM426" s="7">
        <v>4.8939805967955316E-2</v>
      </c>
      <c r="RN426" s="7">
        <v>4.7540687479623214E-2</v>
      </c>
      <c r="RO426" s="7">
        <v>4.9279281556178972E-2</v>
      </c>
      <c r="RP426" s="5">
        <v>78604</v>
      </c>
      <c r="RQ426" s="5">
        <v>77526</v>
      </c>
      <c r="RR426" s="5">
        <v>80778</v>
      </c>
      <c r="RS426" s="7">
        <v>0.18053616051741878</v>
      </c>
      <c r="RT426" s="7">
        <v>0.17078167543419071</v>
      </c>
      <c r="RU426" s="7">
        <v>0.17012914802739657</v>
      </c>
      <c r="RV426" s="7">
        <v>0.22947596648537411</v>
      </c>
      <c r="RW426" s="7">
        <v>0.21940842958357554</v>
      </c>
    </row>
    <row r="427" spans="1:491" x14ac:dyDescent="0.2">
      <c r="A427" s="177"/>
      <c r="D427" s="70"/>
      <c r="E427" s="70"/>
      <c r="F427" s="70"/>
      <c r="G427" s="70"/>
      <c r="H427" s="70"/>
      <c r="I427" s="70"/>
      <c r="J427" s="70"/>
      <c r="P427" s="99"/>
      <c r="W427" s="78"/>
      <c r="X427" s="78"/>
      <c r="Y427" s="78"/>
      <c r="Z427" s="78"/>
      <c r="AA427" s="78"/>
      <c r="AB427" s="78"/>
      <c r="AC427" s="78"/>
      <c r="AD427" s="78"/>
      <c r="AE427" s="98"/>
      <c r="AF427" s="98"/>
      <c r="AG427" s="98"/>
      <c r="AH427" s="98"/>
      <c r="AI427" s="98"/>
      <c r="AJ427" s="98"/>
      <c r="AK427" s="98"/>
      <c r="AL427" s="98"/>
      <c r="AM427" s="98"/>
      <c r="AN427" s="98"/>
      <c r="AO427" s="98"/>
      <c r="AP427" s="98"/>
      <c r="AQ427" s="98"/>
      <c r="AR427" s="98"/>
      <c r="AS427" s="98"/>
      <c r="AT427" s="98"/>
      <c r="AU427" s="98"/>
      <c r="BD427" s="98"/>
      <c r="BE427" s="98"/>
      <c r="BF427" s="98"/>
      <c r="BG427" s="98"/>
      <c r="BH427" s="78"/>
      <c r="BI427" s="98"/>
      <c r="BJ427" s="98"/>
      <c r="BK427" s="98"/>
      <c r="BL427" s="78"/>
      <c r="BM427" s="98"/>
      <c r="BN427" s="98"/>
      <c r="BO427" s="98"/>
      <c r="BP427" s="98"/>
      <c r="BQ427" s="98"/>
      <c r="BR427" s="98"/>
      <c r="BS427" s="98"/>
      <c r="BT427" s="98"/>
      <c r="BU427" s="98"/>
      <c r="BV427" s="98"/>
      <c r="BW427" s="98"/>
      <c r="BX427" s="98"/>
      <c r="BY427" s="98"/>
      <c r="BZ427" s="98"/>
      <c r="CA427" s="98"/>
      <c r="CB427" s="98"/>
      <c r="CC427" s="98"/>
      <c r="CD427" s="98"/>
      <c r="CE427" s="78"/>
      <c r="CF427" s="98"/>
      <c r="CG427" s="98"/>
      <c r="CH427" s="175"/>
      <c r="CT427" s="77"/>
      <c r="CZ427" s="100"/>
      <c r="DD427" s="7"/>
      <c r="DE427" s="7"/>
      <c r="DN427" s="101"/>
      <c r="DO427" s="102"/>
      <c r="DT427" s="7"/>
      <c r="DU427" s="7"/>
      <c r="DV427" s="7"/>
      <c r="DW427" s="7"/>
      <c r="QT427" s="8"/>
      <c r="QU427" s="171">
        <v>0</v>
      </c>
      <c r="QV427" s="8">
        <v>0</v>
      </c>
      <c r="QW427" s="171">
        <v>0</v>
      </c>
      <c r="QX427" s="172"/>
      <c r="QY427" s="79">
        <v>11.213780586616998</v>
      </c>
      <c r="QZ427" s="8">
        <v>11.142346999999999</v>
      </c>
      <c r="RA427" s="7">
        <v>8.1462839999999995E-2</v>
      </c>
      <c r="RB427" s="7">
        <v>0.21</v>
      </c>
      <c r="RC427" s="13">
        <v>0</v>
      </c>
      <c r="RD427" s="14">
        <v>-0.77641669999999996</v>
      </c>
      <c r="RE427" s="14">
        <v>0.97681349085400004</v>
      </c>
      <c r="RF427" s="1">
        <v>254</v>
      </c>
      <c r="RG427" s="14">
        <v>0.87863613867952761</v>
      </c>
      <c r="RH427" s="14">
        <v>9.8177352174472432E-2</v>
      </c>
      <c r="RI427" s="1">
        <v>311</v>
      </c>
      <c r="RJ427" s="1">
        <v>71</v>
      </c>
      <c r="RM427" s="7">
        <v>4.7919637874372173E-2</v>
      </c>
      <c r="RN427" s="7">
        <v>4.5804633393556157E-2</v>
      </c>
      <c r="RO427" s="7">
        <v>4.5255844020812896E-2</v>
      </c>
      <c r="RP427" s="5">
        <v>57128</v>
      </c>
      <c r="RQ427" s="5">
        <v>62172</v>
      </c>
      <c r="RR427" s="5">
        <v>67588</v>
      </c>
      <c r="RS427" s="7">
        <v>0.14169529360699448</v>
      </c>
      <c r="RT427" s="7">
        <v>0.14625677506775067</v>
      </c>
      <c r="RU427" s="7">
        <v>0.15276955277588164</v>
      </c>
      <c r="RV427" s="7">
        <v>0.18961493148136666</v>
      </c>
      <c r="RW427" s="7">
        <v>0.19802539679669454</v>
      </c>
    </row>
    <row r="428" spans="1:491" x14ac:dyDescent="0.2">
      <c r="A428" s="177"/>
      <c r="D428" s="70"/>
      <c r="E428" s="70"/>
      <c r="F428" s="70"/>
      <c r="G428" s="70"/>
      <c r="H428" s="70"/>
      <c r="I428" s="70"/>
      <c r="J428" s="70"/>
      <c r="P428" s="99"/>
      <c r="W428" s="78"/>
      <c r="X428" s="78"/>
      <c r="Y428" s="78"/>
      <c r="Z428" s="78"/>
      <c r="AA428" s="78"/>
      <c r="AB428" s="78"/>
      <c r="AC428" s="78"/>
      <c r="AD428" s="78"/>
      <c r="AE428" s="98"/>
      <c r="AF428" s="98"/>
      <c r="AG428" s="98"/>
      <c r="AH428" s="98"/>
      <c r="AI428" s="98"/>
      <c r="AJ428" s="98"/>
      <c r="AK428" s="98"/>
      <c r="AL428" s="98"/>
      <c r="AM428" s="98"/>
      <c r="AN428" s="98"/>
      <c r="AO428" s="98"/>
      <c r="AP428" s="98"/>
      <c r="AQ428" s="98"/>
      <c r="AR428" s="98"/>
      <c r="AS428" s="98"/>
      <c r="AT428" s="98"/>
      <c r="AU428" s="98"/>
      <c r="BD428" s="98"/>
      <c r="BE428" s="98"/>
      <c r="BF428" s="98"/>
      <c r="BG428" s="98"/>
      <c r="BH428" s="78"/>
      <c r="BI428" s="98"/>
      <c r="BJ428" s="98"/>
      <c r="BK428" s="98"/>
      <c r="BL428" s="78"/>
      <c r="BM428" s="98"/>
      <c r="BN428" s="98"/>
      <c r="BO428" s="98"/>
      <c r="BP428" s="98"/>
      <c r="BQ428" s="98"/>
      <c r="BR428" s="98"/>
      <c r="BS428" s="98"/>
      <c r="BT428" s="98"/>
      <c r="BU428" s="98"/>
      <c r="BV428" s="98"/>
      <c r="BW428" s="98"/>
      <c r="BX428" s="98"/>
      <c r="BY428" s="98"/>
      <c r="BZ428" s="98"/>
      <c r="CA428" s="98"/>
      <c r="CB428" s="98"/>
      <c r="CC428" s="98"/>
      <c r="CD428" s="98"/>
      <c r="CE428" s="78"/>
      <c r="CF428" s="98"/>
      <c r="CG428" s="98"/>
      <c r="CH428" s="175"/>
      <c r="CT428" s="77"/>
      <c r="CZ428" s="100"/>
      <c r="DD428" s="7"/>
      <c r="DE428" s="7"/>
      <c r="DN428" s="101"/>
      <c r="DO428" s="102"/>
      <c r="DT428" s="7"/>
      <c r="DU428" s="7"/>
      <c r="DV428" s="7"/>
      <c r="DW428" s="7"/>
      <c r="QU428" s="171">
        <v>3.2448980463679251</v>
      </c>
      <c r="QV428" s="8">
        <v>0</v>
      </c>
      <c r="QW428" s="171">
        <v>12.099205589926303</v>
      </c>
      <c r="QX428" s="172"/>
      <c r="QY428" s="79">
        <v>3.9985582870513001</v>
      </c>
      <c r="QZ428" s="8">
        <v>15.791408300000001</v>
      </c>
      <c r="RA428" s="7">
        <v>0.14088332000000001</v>
      </c>
      <c r="RB428" s="7">
        <v>0.41699999999999998</v>
      </c>
      <c r="RC428" s="13">
        <v>0</v>
      </c>
      <c r="RD428" s="14">
        <v>-0.88253340000000002</v>
      </c>
      <c r="RE428" s="14">
        <v>0.96361469570799996</v>
      </c>
      <c r="RF428" s="1">
        <v>276</v>
      </c>
      <c r="RG428" s="14">
        <v>0.74873133949130133</v>
      </c>
      <c r="RH428" s="14">
        <v>0.21488335621669863</v>
      </c>
      <c r="RI428" s="1">
        <v>111</v>
      </c>
      <c r="RM428" s="7">
        <v>5.787744338872379E-2</v>
      </c>
      <c r="RN428" s="7">
        <v>6.3105613344578759E-2</v>
      </c>
      <c r="RO428" s="7">
        <v>5.6249138091877378E-2</v>
      </c>
      <c r="RP428" s="5">
        <v>16422</v>
      </c>
      <c r="RQ428" s="5">
        <v>20298</v>
      </c>
      <c r="RR428" s="5">
        <v>22404</v>
      </c>
      <c r="RS428" s="7">
        <v>0.17184295341341929</v>
      </c>
      <c r="RT428" s="7">
        <v>0.19021647455721113</v>
      </c>
      <c r="RU428" s="7">
        <v>0.18174296074566207</v>
      </c>
      <c r="RV428" s="7">
        <v>0.22972039680214307</v>
      </c>
      <c r="RW428" s="7">
        <v>0.23799209883753944</v>
      </c>
    </row>
    <row r="429" spans="1:491" x14ac:dyDescent="0.2">
      <c r="A429" s="177"/>
      <c r="D429" s="70"/>
      <c r="E429" s="70"/>
      <c r="F429" s="70"/>
      <c r="G429" s="70"/>
      <c r="H429" s="70"/>
      <c r="I429" s="70"/>
      <c r="J429" s="70"/>
      <c r="P429" s="99"/>
      <c r="W429" s="78"/>
      <c r="X429" s="78"/>
      <c r="Y429" s="78"/>
      <c r="Z429" s="78"/>
      <c r="AA429" s="78"/>
      <c r="AB429" s="78"/>
      <c r="AC429" s="78"/>
      <c r="AD429" s="78"/>
      <c r="AE429" s="98"/>
      <c r="AF429" s="98"/>
      <c r="AG429" s="98"/>
      <c r="AH429" s="98"/>
      <c r="AI429" s="98"/>
      <c r="AJ429" s="98"/>
      <c r="AK429" s="98"/>
      <c r="AL429" s="98"/>
      <c r="AM429" s="98"/>
      <c r="AN429" s="98"/>
      <c r="AO429" s="98"/>
      <c r="AP429" s="98"/>
      <c r="AQ429" s="98"/>
      <c r="AR429" s="98"/>
      <c r="AS429" s="98"/>
      <c r="AT429" s="98"/>
      <c r="AU429" s="98"/>
      <c r="BD429" s="98"/>
      <c r="BE429" s="98"/>
      <c r="BF429" s="98"/>
      <c r="BG429" s="98"/>
      <c r="BH429" s="78"/>
      <c r="BI429" s="98"/>
      <c r="BJ429" s="98"/>
      <c r="BK429" s="98"/>
      <c r="BL429" s="78"/>
      <c r="BM429" s="98"/>
      <c r="BN429" s="98"/>
      <c r="BO429" s="98"/>
      <c r="BP429" s="98"/>
      <c r="BQ429" s="98"/>
      <c r="BR429" s="98"/>
      <c r="BS429" s="98"/>
      <c r="BT429" s="98"/>
      <c r="BU429" s="98"/>
      <c r="BV429" s="98"/>
      <c r="BW429" s="98"/>
      <c r="BX429" s="98"/>
      <c r="BY429" s="98"/>
      <c r="BZ429" s="98"/>
      <c r="CA429" s="98"/>
      <c r="CB429" s="98"/>
      <c r="CC429" s="98"/>
      <c r="CD429" s="98"/>
      <c r="CE429" s="78"/>
      <c r="CF429" s="98"/>
      <c r="CG429" s="98"/>
      <c r="CH429" s="175"/>
      <c r="CT429" s="77"/>
      <c r="CZ429" s="100"/>
      <c r="DD429" s="7"/>
      <c r="DE429" s="7"/>
      <c r="DN429" s="101"/>
      <c r="DO429" s="102"/>
      <c r="DT429" s="7"/>
      <c r="DU429" s="7"/>
      <c r="DV429" s="7"/>
      <c r="DW429" s="7"/>
      <c r="QU429" s="171">
        <v>0</v>
      </c>
      <c r="QV429" s="8">
        <v>0</v>
      </c>
      <c r="QW429" s="171">
        <v>0</v>
      </c>
      <c r="QX429" s="172"/>
      <c r="QY429" s="79">
        <v>5.4178704499511996</v>
      </c>
      <c r="QZ429" s="8">
        <v>22.975965200000001</v>
      </c>
      <c r="RA429" s="7">
        <v>9.329751E-2</v>
      </c>
      <c r="RB429" s="7">
        <v>0.25900000000000001</v>
      </c>
      <c r="RC429" s="13">
        <v>0</v>
      </c>
      <c r="RD429" s="14">
        <v>-0.49638880000000002</v>
      </c>
      <c r="RE429" s="14">
        <v>1.0116433610560001</v>
      </c>
      <c r="RF429" s="1">
        <v>204</v>
      </c>
      <c r="RG429" s="14">
        <v>0.7784145631454582</v>
      </c>
      <c r="RH429" s="14">
        <v>0.23322879791054185</v>
      </c>
      <c r="RI429" s="1">
        <v>90</v>
      </c>
      <c r="RM429" s="7">
        <v>4.8128153558448891E-2</v>
      </c>
      <c r="RN429" s="7">
        <v>5.4523452031463596E-2</v>
      </c>
      <c r="RO429" s="7">
        <v>6.8571602335387616E-2</v>
      </c>
      <c r="RP429" s="5">
        <v>9963</v>
      </c>
      <c r="RQ429" s="5">
        <v>10725</v>
      </c>
      <c r="RR429" s="5">
        <v>12860</v>
      </c>
      <c r="RS429" s="7">
        <v>0.11718005716100349</v>
      </c>
      <c r="RT429" s="7">
        <v>0.120173453151962</v>
      </c>
      <c r="RU429" s="7">
        <v>0.13035192993837172</v>
      </c>
      <c r="RV429" s="7">
        <v>0.1653082107194524</v>
      </c>
      <c r="RW429" s="7">
        <v>0.19892353227375933</v>
      </c>
    </row>
    <row r="430" spans="1:491" x14ac:dyDescent="0.2">
      <c r="A430" s="177"/>
      <c r="D430" s="70"/>
      <c r="E430" s="70"/>
      <c r="F430" s="70"/>
      <c r="G430" s="70"/>
      <c r="H430" s="70"/>
      <c r="I430" s="70"/>
      <c r="J430" s="70"/>
      <c r="P430" s="99"/>
      <c r="W430" s="78"/>
      <c r="X430" s="78"/>
      <c r="Y430" s="78"/>
      <c r="Z430" s="78"/>
      <c r="AA430" s="78"/>
      <c r="AB430" s="78"/>
      <c r="AC430" s="78"/>
      <c r="AD430" s="78"/>
      <c r="AE430" s="98"/>
      <c r="AF430" s="98"/>
      <c r="AG430" s="98"/>
      <c r="AH430" s="98"/>
      <c r="AI430" s="98"/>
      <c r="AJ430" s="98"/>
      <c r="AK430" s="98"/>
      <c r="AL430" s="98"/>
      <c r="AM430" s="98"/>
      <c r="AN430" s="98"/>
      <c r="AO430" s="98"/>
      <c r="AP430" s="98"/>
      <c r="AQ430" s="98"/>
      <c r="AR430" s="98"/>
      <c r="AS430" s="98"/>
      <c r="AT430" s="98"/>
      <c r="AU430" s="98"/>
      <c r="BD430" s="98"/>
      <c r="BE430" s="98"/>
      <c r="BF430" s="98"/>
      <c r="BG430" s="98"/>
      <c r="BH430" s="78"/>
      <c r="BI430" s="98"/>
      <c r="BJ430" s="98"/>
      <c r="BK430" s="98"/>
      <c r="BL430" s="78"/>
      <c r="BM430" s="98"/>
      <c r="BN430" s="98"/>
      <c r="BO430" s="98"/>
      <c r="BP430" s="98"/>
      <c r="BQ430" s="98"/>
      <c r="BR430" s="98"/>
      <c r="BS430" s="98"/>
      <c r="BT430" s="98"/>
      <c r="BU430" s="98"/>
      <c r="BV430" s="98"/>
      <c r="BW430" s="98"/>
      <c r="BX430" s="98"/>
      <c r="BY430" s="98"/>
      <c r="BZ430" s="98"/>
      <c r="CA430" s="98"/>
      <c r="CB430" s="98"/>
      <c r="CC430" s="98"/>
      <c r="CD430" s="98"/>
      <c r="CE430" s="78"/>
      <c r="CF430" s="98"/>
      <c r="CG430" s="98"/>
      <c r="CH430" s="175"/>
      <c r="CT430" s="77"/>
      <c r="CZ430" s="100"/>
      <c r="DD430" s="7"/>
      <c r="DE430" s="7"/>
      <c r="DN430" s="101"/>
      <c r="DO430" s="102"/>
      <c r="DT430" s="7"/>
      <c r="DU430" s="7"/>
      <c r="DV430" s="7"/>
      <c r="DW430" s="7"/>
      <c r="QU430" s="171">
        <v>4.50123215156394</v>
      </c>
      <c r="QV430" s="8">
        <v>0</v>
      </c>
      <c r="QW430" s="171">
        <v>15.510205166461436</v>
      </c>
      <c r="QX430" s="172"/>
      <c r="QY430" s="79">
        <v>3.2816050655055</v>
      </c>
      <c r="QZ430" s="8">
        <v>11.382960499999999</v>
      </c>
      <c r="RA430" s="7">
        <v>0.11644495000000001</v>
      </c>
      <c r="RB430" s="7">
        <v>0.25900000000000001</v>
      </c>
      <c r="RC430" s="13">
        <v>0</v>
      </c>
      <c r="RD430" s="14">
        <v>-0.82220530000000003</v>
      </c>
      <c r="RE430" s="14">
        <v>0.97111830478600003</v>
      </c>
      <c r="RF430" s="1">
        <v>264</v>
      </c>
      <c r="RG430" s="14">
        <v>0.88371475527193144</v>
      </c>
      <c r="RH430" s="14">
        <v>8.740354951406859E-2</v>
      </c>
      <c r="RI430" s="1">
        <v>360</v>
      </c>
      <c r="RM430" s="7">
        <v>0.1892502258355917</v>
      </c>
      <c r="RN430" s="7">
        <v>0.18425795103947407</v>
      </c>
      <c r="RO430" s="7">
        <v>0.16114759815175381</v>
      </c>
      <c r="RP430" s="5">
        <v>13647</v>
      </c>
      <c r="RQ430" s="5">
        <v>13282</v>
      </c>
      <c r="RR430" s="5">
        <v>13507</v>
      </c>
      <c r="RS430" s="7">
        <v>9.9418655476877352E-2</v>
      </c>
      <c r="RT430" s="7">
        <v>9.5744067356765952E-2</v>
      </c>
      <c r="RU430" s="7">
        <v>9.8129958443520973E-2</v>
      </c>
      <c r="RV430" s="7">
        <v>0.28866888131246904</v>
      </c>
      <c r="RW430" s="7">
        <v>0.25927755659527479</v>
      </c>
    </row>
    <row r="431" spans="1:491" x14ac:dyDescent="0.2">
      <c r="A431" s="177"/>
      <c r="D431" s="70"/>
      <c r="E431" s="70"/>
      <c r="F431" s="70"/>
      <c r="G431" s="70"/>
      <c r="H431" s="70"/>
      <c r="I431" s="70"/>
      <c r="J431" s="70"/>
      <c r="P431" s="99"/>
      <c r="W431" s="78"/>
      <c r="X431" s="78"/>
      <c r="Y431" s="78"/>
      <c r="Z431" s="78"/>
      <c r="AA431" s="78"/>
      <c r="AB431" s="78"/>
      <c r="AC431" s="78"/>
      <c r="AD431" s="78"/>
      <c r="AE431" s="98"/>
      <c r="AF431" s="98"/>
      <c r="AG431" s="98"/>
      <c r="AH431" s="98"/>
      <c r="AI431" s="98"/>
      <c r="AJ431" s="98"/>
      <c r="AK431" s="98"/>
      <c r="AL431" s="98"/>
      <c r="AM431" s="98"/>
      <c r="AN431" s="98"/>
      <c r="AO431" s="98"/>
      <c r="AP431" s="98"/>
      <c r="AQ431" s="98"/>
      <c r="AR431" s="98"/>
      <c r="AS431" s="98"/>
      <c r="AT431" s="98"/>
      <c r="AU431" s="98"/>
      <c r="BD431" s="98"/>
      <c r="BE431" s="98"/>
      <c r="BF431" s="98"/>
      <c r="BG431" s="98"/>
      <c r="BH431" s="78"/>
      <c r="BI431" s="98"/>
      <c r="BJ431" s="98"/>
      <c r="BK431" s="98"/>
      <c r="BL431" s="78"/>
      <c r="BM431" s="98"/>
      <c r="BN431" s="98"/>
      <c r="BO431" s="98"/>
      <c r="BP431" s="98"/>
      <c r="BQ431" s="98"/>
      <c r="BR431" s="98"/>
      <c r="BS431" s="98"/>
      <c r="BT431" s="98"/>
      <c r="BU431" s="98"/>
      <c r="BV431" s="98"/>
      <c r="BW431" s="98"/>
      <c r="BX431" s="98"/>
      <c r="BY431" s="98"/>
      <c r="BZ431" s="98"/>
      <c r="CA431" s="98"/>
      <c r="CB431" s="98"/>
      <c r="CC431" s="98"/>
      <c r="CD431" s="98"/>
      <c r="CE431" s="78"/>
      <c r="CF431" s="98"/>
      <c r="CG431" s="98"/>
      <c r="CH431" s="175"/>
      <c r="CT431" s="77"/>
      <c r="CZ431" s="100"/>
      <c r="DD431" s="7"/>
      <c r="DE431" s="7"/>
      <c r="DN431" s="101"/>
      <c r="DO431" s="102"/>
      <c r="DT431" s="7"/>
      <c r="DU431" s="7"/>
      <c r="DV431" s="7"/>
      <c r="DW431" s="7"/>
      <c r="QT431" s="8"/>
      <c r="QU431" s="171">
        <v>0</v>
      </c>
      <c r="QV431" s="8">
        <v>0</v>
      </c>
      <c r="QW431" s="171">
        <v>0</v>
      </c>
      <c r="QX431" s="172"/>
      <c r="QY431" s="79">
        <v>4.6322081083280002</v>
      </c>
      <c r="QZ431" s="8">
        <v>10.3643888</v>
      </c>
      <c r="RA431" s="7">
        <v>7.260511E-2</v>
      </c>
      <c r="RB431" s="7">
        <v>0.28100000000000003</v>
      </c>
      <c r="RC431" s="13">
        <v>0</v>
      </c>
      <c r="RD431" s="14">
        <v>-1.1087579999999999</v>
      </c>
      <c r="RE431" s="14">
        <v>0.93547687995999995</v>
      </c>
      <c r="RF431" s="1">
        <v>311</v>
      </c>
      <c r="RG431" s="14">
        <v>0.77032619466772101</v>
      </c>
      <c r="RH431" s="14">
        <v>0.16515068529227894</v>
      </c>
      <c r="RI431" s="1">
        <v>350</v>
      </c>
      <c r="RM431" s="7">
        <v>7.4101677923174333E-2</v>
      </c>
      <c r="RN431" s="7">
        <v>7.5500246837593682E-2</v>
      </c>
      <c r="RO431" s="7">
        <v>7.2266438104567163E-2</v>
      </c>
      <c r="RP431" s="5">
        <v>21143</v>
      </c>
      <c r="RQ431" s="5">
        <v>22350.999999999996</v>
      </c>
      <c r="RR431" s="5">
        <v>22682.000000000004</v>
      </c>
      <c r="RS431" s="7">
        <v>0.13945098142676235</v>
      </c>
      <c r="RT431" s="7">
        <v>0.14330044302539541</v>
      </c>
      <c r="RU431" s="7">
        <v>0.13886371984816948</v>
      </c>
      <c r="RV431" s="7">
        <v>0.21355265934993667</v>
      </c>
      <c r="RW431" s="7">
        <v>0.21113015795273665</v>
      </c>
    </row>
    <row r="432" spans="1:491" x14ac:dyDescent="0.2">
      <c r="A432" s="177"/>
      <c r="D432" s="70"/>
      <c r="E432" s="70"/>
      <c r="F432" s="70"/>
      <c r="G432" s="70"/>
      <c r="H432" s="70"/>
      <c r="I432" s="70"/>
      <c r="J432" s="70"/>
      <c r="P432" s="99"/>
      <c r="W432" s="78"/>
      <c r="X432" s="78"/>
      <c r="Y432" s="78"/>
      <c r="Z432" s="78"/>
      <c r="AA432" s="78"/>
      <c r="AB432" s="78"/>
      <c r="AC432" s="78"/>
      <c r="AD432" s="78"/>
      <c r="AE432" s="98"/>
      <c r="AF432" s="98"/>
      <c r="AG432" s="98"/>
      <c r="AH432" s="98"/>
      <c r="AI432" s="98"/>
      <c r="AJ432" s="98"/>
      <c r="AK432" s="98"/>
      <c r="AL432" s="98"/>
      <c r="AM432" s="98"/>
      <c r="AN432" s="98"/>
      <c r="AO432" s="98"/>
      <c r="AP432" s="98"/>
      <c r="AQ432" s="98"/>
      <c r="AR432" s="98"/>
      <c r="AS432" s="98"/>
      <c r="AT432" s="98"/>
      <c r="AU432" s="98"/>
      <c r="BD432" s="98"/>
      <c r="BE432" s="98"/>
      <c r="BF432" s="98"/>
      <c r="BG432" s="98"/>
      <c r="BH432" s="78"/>
      <c r="BI432" s="98"/>
      <c r="BJ432" s="98"/>
      <c r="BK432" s="98"/>
      <c r="BL432" s="78"/>
      <c r="BM432" s="98"/>
      <c r="BN432" s="98"/>
      <c r="BO432" s="98"/>
      <c r="BP432" s="98"/>
      <c r="BQ432" s="98"/>
      <c r="BR432" s="98"/>
      <c r="BS432" s="98"/>
      <c r="BT432" s="98"/>
      <c r="BU432" s="98"/>
      <c r="BV432" s="98"/>
      <c r="BW432" s="98"/>
      <c r="BX432" s="98"/>
      <c r="BY432" s="98"/>
      <c r="BZ432" s="98"/>
      <c r="CA432" s="98"/>
      <c r="CB432" s="98"/>
      <c r="CC432" s="98"/>
      <c r="CD432" s="98"/>
      <c r="CE432" s="78"/>
      <c r="CF432" s="98"/>
      <c r="CG432" s="98"/>
      <c r="CH432" s="175"/>
      <c r="CT432" s="77"/>
      <c r="CZ432" s="100"/>
      <c r="DD432" s="7"/>
      <c r="DE432" s="7"/>
      <c r="DN432" s="101"/>
      <c r="DO432" s="102"/>
      <c r="DT432" s="7"/>
      <c r="DU432" s="7"/>
      <c r="DV432" s="7"/>
      <c r="DW432" s="7"/>
      <c r="QT432" s="8"/>
      <c r="QU432" s="171">
        <v>0</v>
      </c>
      <c r="QV432" s="8">
        <v>0</v>
      </c>
      <c r="QW432" s="171">
        <v>0</v>
      </c>
      <c r="QX432" s="172"/>
      <c r="QY432" s="79">
        <v>23.340402272732803</v>
      </c>
      <c r="QZ432" s="8">
        <v>13.113882200000001</v>
      </c>
      <c r="RA432" s="7">
        <v>9.7308679999999995E-2</v>
      </c>
      <c r="RB432" s="7">
        <v>0.318</v>
      </c>
      <c r="RC432" s="13">
        <v>0</v>
      </c>
      <c r="RD432" s="14"/>
      <c r="RE432" s="14"/>
      <c r="RG432" s="14">
        <v>0.78507226738916358</v>
      </c>
      <c r="RH432" s="14">
        <v>-0.78507226738916358</v>
      </c>
      <c r="RM432" s="7">
        <v>6.7329053011980874E-2</v>
      </c>
      <c r="RN432" s="7">
        <v>7.1484397553628787E-2</v>
      </c>
      <c r="RO432" s="7">
        <v>6.9467298479483436E-2</v>
      </c>
      <c r="RP432" s="5">
        <v>123030</v>
      </c>
      <c r="RQ432" s="5">
        <v>129288</v>
      </c>
      <c r="RR432" s="5">
        <v>147870</v>
      </c>
      <c r="RS432" s="7">
        <v>0.18088204808524966</v>
      </c>
      <c r="RT432" s="7">
        <v>0.18206679781950197</v>
      </c>
      <c r="RU432" s="7">
        <v>0.19249895855030202</v>
      </c>
      <c r="RV432" s="7">
        <v>0.24821110109723055</v>
      </c>
      <c r="RW432" s="7">
        <v>0.26196625702978549</v>
      </c>
    </row>
    <row r="433" spans="1:491" x14ac:dyDescent="0.2">
      <c r="A433" s="177"/>
      <c r="D433" s="70"/>
      <c r="E433" s="70"/>
      <c r="F433" s="70"/>
      <c r="G433" s="70"/>
      <c r="H433" s="70"/>
      <c r="I433" s="70"/>
      <c r="J433" s="70"/>
      <c r="P433" s="99"/>
      <c r="W433" s="78"/>
      <c r="X433" s="78"/>
      <c r="Y433" s="78"/>
      <c r="Z433" s="78"/>
      <c r="AA433" s="78"/>
      <c r="AB433" s="78"/>
      <c r="AC433" s="78"/>
      <c r="AD433" s="78"/>
      <c r="AE433" s="98"/>
      <c r="AF433" s="98"/>
      <c r="AG433" s="98"/>
      <c r="AH433" s="98"/>
      <c r="AI433" s="98"/>
      <c r="AJ433" s="98"/>
      <c r="AK433" s="98"/>
      <c r="AL433" s="98"/>
      <c r="AM433" s="98"/>
      <c r="AN433" s="98"/>
      <c r="AO433" s="98"/>
      <c r="AP433" s="98"/>
      <c r="AQ433" s="98"/>
      <c r="AR433" s="98"/>
      <c r="AS433" s="98"/>
      <c r="AT433" s="98"/>
      <c r="AU433" s="98"/>
      <c r="BD433" s="98"/>
      <c r="BE433" s="98"/>
      <c r="BF433" s="98"/>
      <c r="BG433" s="98"/>
      <c r="BH433" s="78"/>
      <c r="BI433" s="98"/>
      <c r="BJ433" s="98"/>
      <c r="BK433" s="98"/>
      <c r="BL433" s="78"/>
      <c r="BM433" s="98"/>
      <c r="BN433" s="98"/>
      <c r="BO433" s="98"/>
      <c r="BP433" s="98"/>
      <c r="BQ433" s="98"/>
      <c r="BR433" s="98"/>
      <c r="BS433" s="98"/>
      <c r="BT433" s="98"/>
      <c r="BU433" s="98"/>
      <c r="BV433" s="98"/>
      <c r="BW433" s="98"/>
      <c r="BX433" s="98"/>
      <c r="BY433" s="98"/>
      <c r="BZ433" s="98"/>
      <c r="CA433" s="98"/>
      <c r="CB433" s="98"/>
      <c r="CC433" s="98"/>
      <c r="CD433" s="98"/>
      <c r="CE433" s="78"/>
      <c r="CF433" s="98"/>
      <c r="CG433" s="98"/>
      <c r="CH433" s="175"/>
      <c r="CT433" s="77"/>
      <c r="CZ433" s="100"/>
      <c r="DD433" s="7"/>
      <c r="DE433" s="7"/>
      <c r="DN433" s="101"/>
      <c r="DO433" s="102"/>
      <c r="DT433" s="7"/>
      <c r="DU433" s="7"/>
      <c r="DV433" s="7"/>
      <c r="DW433" s="7"/>
      <c r="QX433" s="172"/>
      <c r="QY433" s="79">
        <v>2.76947511328</v>
      </c>
      <c r="QZ433" s="8">
        <v>5.9090959999999999</v>
      </c>
      <c r="RA433" s="7">
        <v>9.0647500000000006E-2</v>
      </c>
      <c r="RB433" s="7">
        <v>0.20799999999999999</v>
      </c>
      <c r="RC433" s="13">
        <v>0</v>
      </c>
      <c r="RD433" s="14">
        <v>-1.294173</v>
      </c>
      <c r="RE433" s="14">
        <v>0.91241496225999996</v>
      </c>
      <c r="RF433" s="1">
        <v>340</v>
      </c>
      <c r="RG433" s="14">
        <v>0.7195383912293537</v>
      </c>
      <c r="RH433" s="14">
        <v>0.19287657103064626</v>
      </c>
      <c r="RI433" s="1">
        <v>157</v>
      </c>
      <c r="RM433" s="7">
        <v>8.398306490584001E-2</v>
      </c>
      <c r="RN433" s="7">
        <v>8.4696548339604119E-2</v>
      </c>
      <c r="RO433" s="7">
        <v>7.5264029752044465E-2</v>
      </c>
      <c r="RP433" s="5">
        <v>8490</v>
      </c>
      <c r="RQ433" s="5">
        <v>9769</v>
      </c>
      <c r="RR433" s="5">
        <v>10984</v>
      </c>
      <c r="RS433" s="7">
        <v>6.1234646259926286E-2</v>
      </c>
      <c r="RT433" s="7">
        <v>6.658623698129669E-2</v>
      </c>
      <c r="RU433" s="7">
        <v>7.1918234258064942E-2</v>
      </c>
      <c r="RV433" s="7">
        <v>0.14521771116576629</v>
      </c>
      <c r="RW433" s="7">
        <v>0.14718226401010942</v>
      </c>
    </row>
    <row r="434" spans="1:491" x14ac:dyDescent="0.2">
      <c r="A434" s="177"/>
      <c r="D434" s="70"/>
      <c r="E434" s="70"/>
      <c r="F434" s="70"/>
      <c r="G434" s="70"/>
      <c r="H434" s="70"/>
      <c r="I434" s="70"/>
      <c r="J434" s="70"/>
      <c r="P434" s="99"/>
      <c r="W434" s="78"/>
      <c r="X434" s="78"/>
      <c r="Y434" s="78"/>
      <c r="Z434" s="78"/>
      <c r="AA434" s="78"/>
      <c r="AB434" s="78"/>
      <c r="AC434" s="78"/>
      <c r="AD434" s="78"/>
      <c r="AE434" s="98"/>
      <c r="AF434" s="98"/>
      <c r="AG434" s="98"/>
      <c r="AH434" s="98"/>
      <c r="AI434" s="98"/>
      <c r="AJ434" s="98"/>
      <c r="AK434" s="98"/>
      <c r="AL434" s="98"/>
      <c r="AM434" s="98"/>
      <c r="AN434" s="98"/>
      <c r="AO434" s="98"/>
      <c r="AP434" s="98"/>
      <c r="AQ434" s="98"/>
      <c r="AR434" s="98"/>
      <c r="AS434" s="98"/>
      <c r="AT434" s="98"/>
      <c r="AU434" s="98"/>
      <c r="BD434" s="98"/>
      <c r="BE434" s="98"/>
      <c r="BF434" s="98"/>
      <c r="BG434" s="98"/>
      <c r="BH434" s="78"/>
      <c r="BI434" s="98"/>
      <c r="BJ434" s="98"/>
      <c r="BK434" s="98"/>
      <c r="BL434" s="78"/>
      <c r="BM434" s="98"/>
      <c r="BN434" s="98"/>
      <c r="BO434" s="98"/>
      <c r="BP434" s="98"/>
      <c r="BQ434" s="98"/>
      <c r="BR434" s="98"/>
      <c r="BS434" s="98"/>
      <c r="BT434" s="98"/>
      <c r="BU434" s="98"/>
      <c r="BV434" s="98"/>
      <c r="BW434" s="98"/>
      <c r="BX434" s="98"/>
      <c r="BY434" s="98"/>
      <c r="BZ434" s="98"/>
      <c r="CA434" s="98"/>
      <c r="CB434" s="98"/>
      <c r="CC434" s="98"/>
      <c r="CD434" s="98"/>
      <c r="CE434" s="78"/>
      <c r="CF434" s="98"/>
      <c r="CG434" s="98"/>
      <c r="CH434" s="175"/>
      <c r="CT434" s="77"/>
      <c r="CZ434" s="100"/>
      <c r="DD434" s="7"/>
      <c r="DE434" s="7"/>
      <c r="DN434" s="101"/>
      <c r="DO434" s="102"/>
      <c r="DT434" s="7"/>
      <c r="DU434" s="7"/>
      <c r="DV434" s="7"/>
      <c r="DW434" s="7"/>
      <c r="QU434" s="171">
        <v>0.9</v>
      </c>
      <c r="QV434" s="8">
        <v>0</v>
      </c>
      <c r="QW434" s="171">
        <v>3.2093799477940861</v>
      </c>
      <c r="QX434" s="172"/>
      <c r="QY434" s="79">
        <v>1.1296404119931001</v>
      </c>
      <c r="QZ434" s="8">
        <v>4.07805062</v>
      </c>
      <c r="RA434" s="7">
        <v>0.12201695999999999</v>
      </c>
      <c r="RB434" s="7">
        <v>0.34399999999999997</v>
      </c>
      <c r="RC434" s="13">
        <v>0</v>
      </c>
      <c r="RD434" s="14">
        <v>-1.0526740000000001</v>
      </c>
      <c r="RE434" s="14">
        <v>0.94245260787999996</v>
      </c>
      <c r="RF434" s="1">
        <v>303</v>
      </c>
      <c r="RG434" s="14">
        <v>0.77125330313697771</v>
      </c>
      <c r="RH434" s="14">
        <v>0.17119930474302225</v>
      </c>
      <c r="RI434" s="1">
        <v>171</v>
      </c>
      <c r="RM434" s="7">
        <v>7.8371914239343976E-2</v>
      </c>
      <c r="RN434" s="7">
        <v>7.9970721819751511E-2</v>
      </c>
      <c r="RO434" s="7">
        <v>6.7523552691486008E-2</v>
      </c>
      <c r="RP434" s="5">
        <v>15443</v>
      </c>
      <c r="RQ434" s="5">
        <v>16155.999999999998</v>
      </c>
      <c r="RR434" s="5">
        <v>19184</v>
      </c>
      <c r="RS434" s="7">
        <v>0.16489066370547537</v>
      </c>
      <c r="RT434" s="7">
        <v>0.15160842310724071</v>
      </c>
      <c r="RU434" s="7">
        <v>0.16796833957902849</v>
      </c>
      <c r="RV434" s="7">
        <v>0.24326257794481934</v>
      </c>
      <c r="RW434" s="7">
        <v>0.23549189227051448</v>
      </c>
    </row>
    <row r="435" spans="1:491" x14ac:dyDescent="0.2">
      <c r="A435" s="177"/>
      <c r="D435" s="70"/>
      <c r="E435" s="70"/>
      <c r="F435" s="70"/>
      <c r="G435" s="70"/>
      <c r="H435" s="70"/>
      <c r="I435" s="70"/>
      <c r="J435" s="70"/>
      <c r="P435" s="99"/>
      <c r="W435" s="78"/>
      <c r="X435" s="78"/>
      <c r="Y435" s="78"/>
      <c r="Z435" s="78"/>
      <c r="AA435" s="78"/>
      <c r="AB435" s="78"/>
      <c r="AC435" s="78"/>
      <c r="AD435" s="78"/>
      <c r="AE435" s="98"/>
      <c r="AF435" s="98"/>
      <c r="AG435" s="98"/>
      <c r="AH435" s="98"/>
      <c r="AI435" s="98"/>
      <c r="AJ435" s="98"/>
      <c r="AK435" s="98"/>
      <c r="AL435" s="98"/>
      <c r="AM435" s="98"/>
      <c r="AN435" s="98"/>
      <c r="AO435" s="98"/>
      <c r="AP435" s="98"/>
      <c r="AQ435" s="98"/>
      <c r="AR435" s="98"/>
      <c r="AS435" s="98"/>
      <c r="AT435" s="98"/>
      <c r="AU435" s="98"/>
      <c r="BD435" s="98"/>
      <c r="BE435" s="98"/>
      <c r="BF435" s="98"/>
      <c r="BG435" s="98"/>
      <c r="BH435" s="78"/>
      <c r="BI435" s="98"/>
      <c r="BJ435" s="98"/>
      <c r="BK435" s="98"/>
      <c r="BL435" s="78"/>
      <c r="BM435" s="98"/>
      <c r="BN435" s="98"/>
      <c r="BO435" s="98"/>
      <c r="BP435" s="98"/>
      <c r="BQ435" s="98"/>
      <c r="BR435" s="98"/>
      <c r="BS435" s="98"/>
      <c r="BT435" s="98"/>
      <c r="BU435" s="98"/>
      <c r="BV435" s="98"/>
      <c r="BW435" s="98"/>
      <c r="BX435" s="98"/>
      <c r="BY435" s="98"/>
      <c r="BZ435" s="98"/>
      <c r="CA435" s="98"/>
      <c r="CB435" s="98"/>
      <c r="CC435" s="98"/>
      <c r="CD435" s="98"/>
      <c r="CE435" s="78"/>
      <c r="CF435" s="98"/>
      <c r="CG435" s="98"/>
      <c r="CH435" s="175"/>
      <c r="CT435" s="77"/>
      <c r="CZ435" s="100"/>
      <c r="DD435" s="7"/>
      <c r="DE435" s="7"/>
      <c r="DN435" s="101"/>
      <c r="DO435" s="102"/>
      <c r="DT435" s="7"/>
      <c r="DU435" s="7"/>
      <c r="DV435" s="7"/>
      <c r="DW435" s="7"/>
      <c r="QU435" s="171">
        <v>0</v>
      </c>
      <c r="QV435" s="8">
        <v>0</v>
      </c>
      <c r="QW435" s="171">
        <v>0</v>
      </c>
      <c r="QX435" s="172"/>
      <c r="QY435" s="79">
        <v>1.3352108668118001</v>
      </c>
      <c r="QZ435" s="8">
        <v>7.0999195300000002</v>
      </c>
      <c r="RA435" s="7">
        <v>9.1068300000000005E-2</v>
      </c>
      <c r="RB435" s="7">
        <v>0.29799999999999999</v>
      </c>
      <c r="RC435" s="13">
        <v>0</v>
      </c>
      <c r="RD435" s="14">
        <v>-0.68805439999999995</v>
      </c>
      <c r="RE435" s="14">
        <v>0.98780399372799998</v>
      </c>
      <c r="RF435" s="1">
        <v>235</v>
      </c>
      <c r="RG435" s="14">
        <v>0.76315923121028562</v>
      </c>
      <c r="RH435" s="14">
        <v>0.22464476251771437</v>
      </c>
      <c r="RI435" s="1">
        <v>234</v>
      </c>
      <c r="RM435" s="7">
        <v>6.1006046119235095E-2</v>
      </c>
      <c r="RN435" s="7">
        <v>6.1318752010292701E-2</v>
      </c>
      <c r="RO435" s="7">
        <v>7.2929077569448802E-2</v>
      </c>
      <c r="RP435" s="5">
        <v>6606</v>
      </c>
      <c r="RQ435" s="5">
        <v>8073</v>
      </c>
      <c r="RR435" s="5">
        <v>7357</v>
      </c>
      <c r="RS435" s="7">
        <v>0.11610658042744657</v>
      </c>
      <c r="RT435" s="7">
        <v>0.10386619491798006</v>
      </c>
      <c r="RU435" s="7">
        <v>9.2268138207813377E-2</v>
      </c>
      <c r="RV435" s="7">
        <v>0.17711262654668167</v>
      </c>
      <c r="RW435" s="7">
        <v>0.16519721577726218</v>
      </c>
    </row>
    <row r="436" spans="1:491" x14ac:dyDescent="0.2">
      <c r="A436" s="177"/>
      <c r="D436" s="70"/>
      <c r="E436" s="70"/>
      <c r="F436" s="70"/>
      <c r="G436" s="70"/>
      <c r="H436" s="70"/>
      <c r="I436" s="70"/>
      <c r="J436" s="70"/>
      <c r="P436" s="99"/>
      <c r="W436" s="78"/>
      <c r="X436" s="78"/>
      <c r="Y436" s="78"/>
      <c r="Z436" s="78"/>
      <c r="AA436" s="78"/>
      <c r="AB436" s="78"/>
      <c r="AC436" s="78"/>
      <c r="AD436" s="78"/>
      <c r="AE436" s="98"/>
      <c r="AF436" s="98"/>
      <c r="AG436" s="98"/>
      <c r="AH436" s="98"/>
      <c r="AI436" s="98"/>
      <c r="AJ436" s="98"/>
      <c r="AK436" s="98"/>
      <c r="AL436" s="98"/>
      <c r="AM436" s="98"/>
      <c r="AN436" s="98"/>
      <c r="AO436" s="98"/>
      <c r="AP436" s="98"/>
      <c r="AQ436" s="98"/>
      <c r="AR436" s="98"/>
      <c r="AS436" s="98"/>
      <c r="AT436" s="98"/>
      <c r="AU436" s="98"/>
      <c r="BD436" s="98"/>
      <c r="BE436" s="98"/>
      <c r="BF436" s="98"/>
      <c r="BG436" s="98"/>
      <c r="BH436" s="78"/>
      <c r="BI436" s="98"/>
      <c r="BJ436" s="98"/>
      <c r="BK436" s="98"/>
      <c r="BL436" s="78"/>
      <c r="BM436" s="98"/>
      <c r="BN436" s="98"/>
      <c r="BO436" s="98"/>
      <c r="BP436" s="98"/>
      <c r="BQ436" s="98"/>
      <c r="BR436" s="98"/>
      <c r="BS436" s="98"/>
      <c r="BT436" s="98"/>
      <c r="BU436" s="98"/>
      <c r="BV436" s="98"/>
      <c r="BW436" s="98"/>
      <c r="BX436" s="98"/>
      <c r="BY436" s="98"/>
      <c r="BZ436" s="98"/>
      <c r="CA436" s="98"/>
      <c r="CB436" s="98"/>
      <c r="CC436" s="98"/>
      <c r="CD436" s="98"/>
      <c r="CE436" s="78"/>
      <c r="CF436" s="98"/>
      <c r="CG436" s="98"/>
      <c r="CH436" s="175"/>
      <c r="CT436" s="77"/>
      <c r="CZ436" s="100"/>
      <c r="DD436" s="7"/>
      <c r="DE436" s="7"/>
      <c r="DN436" s="101"/>
      <c r="DO436" s="102"/>
      <c r="DT436" s="7"/>
      <c r="DU436" s="7"/>
      <c r="DV436" s="7"/>
      <c r="DW436" s="7"/>
      <c r="QT436" s="8">
        <v>15.25474185369473</v>
      </c>
      <c r="QU436" s="171">
        <v>19.860801016108077</v>
      </c>
      <c r="QV436" s="8">
        <v>2.4119583699999998</v>
      </c>
      <c r="QW436" s="171">
        <v>3.1245193478148403</v>
      </c>
      <c r="QX436" s="172">
        <v>0.29542838992483955</v>
      </c>
      <c r="QY436" s="79">
        <v>35.674075882897547</v>
      </c>
      <c r="QZ436" s="8">
        <v>5.6405009499999998</v>
      </c>
      <c r="RA436" s="7">
        <v>9.0523560000000003E-2</v>
      </c>
      <c r="RB436" s="7">
        <v>0.29399999999999998</v>
      </c>
      <c r="RC436" s="13">
        <v>0</v>
      </c>
      <c r="RD436" s="14">
        <v>0.52252949999999998</v>
      </c>
      <c r="RE436" s="14">
        <v>1.1383764192100001</v>
      </c>
      <c r="RF436" s="1">
        <v>44</v>
      </c>
      <c r="RG436" s="14">
        <v>0.86780042903984334</v>
      </c>
      <c r="RH436" s="14">
        <v>0.27057599017015677</v>
      </c>
      <c r="RI436" s="1">
        <v>120</v>
      </c>
      <c r="RJ436" s="1">
        <v>21</v>
      </c>
      <c r="RM436" s="7">
        <v>3.2916434924828528E-2</v>
      </c>
      <c r="RN436" s="7">
        <v>3.1863615935650236E-2</v>
      </c>
      <c r="RO436" s="7">
        <v>3.3869986225693538E-2</v>
      </c>
      <c r="RP436" s="5">
        <v>640991</v>
      </c>
      <c r="RQ436" s="5">
        <v>695279.99999999988</v>
      </c>
      <c r="RR436" s="5">
        <v>792087</v>
      </c>
      <c r="RS436" s="7">
        <v>0.29390489544220927</v>
      </c>
      <c r="RT436" s="7">
        <v>0.3001630588933149</v>
      </c>
      <c r="RU436" s="7">
        <v>0.31360876931184295</v>
      </c>
      <c r="RV436" s="7">
        <v>0.32682133036703781</v>
      </c>
      <c r="RW436" s="7">
        <v>0.34747875553753649</v>
      </c>
    </row>
    <row r="437" spans="1:491" x14ac:dyDescent="0.2">
      <c r="A437" s="177"/>
      <c r="D437" s="70"/>
      <c r="E437" s="70"/>
      <c r="F437" s="70"/>
      <c r="G437" s="70"/>
      <c r="H437" s="70"/>
      <c r="I437" s="70"/>
      <c r="J437" s="70"/>
      <c r="P437" s="99"/>
      <c r="W437" s="78"/>
      <c r="X437" s="78"/>
      <c r="Y437" s="78"/>
      <c r="Z437" s="78"/>
      <c r="AA437" s="78"/>
      <c r="AB437" s="78"/>
      <c r="AC437" s="78"/>
      <c r="AD437" s="78"/>
      <c r="AE437" s="98"/>
      <c r="AF437" s="98"/>
      <c r="AG437" s="98"/>
      <c r="AH437" s="98"/>
      <c r="AI437" s="98"/>
      <c r="AJ437" s="98"/>
      <c r="AK437" s="98"/>
      <c r="AL437" s="98"/>
      <c r="AM437" s="98"/>
      <c r="AN437" s="98"/>
      <c r="AO437" s="98"/>
      <c r="AP437" s="98"/>
      <c r="AQ437" s="98"/>
      <c r="AR437" s="98"/>
      <c r="AS437" s="98"/>
      <c r="AT437" s="98"/>
      <c r="AU437" s="98"/>
      <c r="BD437" s="98"/>
      <c r="BE437" s="98"/>
      <c r="BF437" s="98"/>
      <c r="BG437" s="98"/>
      <c r="BH437" s="78"/>
      <c r="BI437" s="98"/>
      <c r="BJ437" s="98"/>
      <c r="BK437" s="98"/>
      <c r="BL437" s="78"/>
      <c r="BM437" s="98"/>
      <c r="BN437" s="98"/>
      <c r="BO437" s="98"/>
      <c r="BP437" s="98"/>
      <c r="BQ437" s="98"/>
      <c r="BR437" s="98"/>
      <c r="BS437" s="98"/>
      <c r="BT437" s="98"/>
      <c r="BU437" s="98"/>
      <c r="BV437" s="98"/>
      <c r="BW437" s="98"/>
      <c r="BX437" s="98"/>
      <c r="BY437" s="98"/>
      <c r="BZ437" s="98"/>
      <c r="CA437" s="98"/>
      <c r="CB437" s="98"/>
      <c r="CC437" s="98"/>
      <c r="CD437" s="98"/>
      <c r="CE437" s="78"/>
      <c r="CF437" s="98"/>
      <c r="CG437" s="98"/>
      <c r="CH437" s="175"/>
      <c r="CT437" s="77"/>
      <c r="CZ437" s="100"/>
      <c r="DD437" s="7"/>
      <c r="DE437" s="7"/>
      <c r="DN437" s="101"/>
      <c r="DO437" s="102"/>
      <c r="DT437" s="7"/>
      <c r="DU437" s="7"/>
      <c r="DV437" s="7"/>
      <c r="DW437" s="7"/>
      <c r="QT437" s="8">
        <v>1.4</v>
      </c>
      <c r="QU437" s="171">
        <v>2</v>
      </c>
      <c r="QV437" s="8">
        <v>1.8492964700000001</v>
      </c>
      <c r="QW437" s="171">
        <v>3.0868056037868929</v>
      </c>
      <c r="QX437" s="172">
        <v>0.66917833557909345</v>
      </c>
      <c r="QY437" s="79">
        <v>4.4030599783694395</v>
      </c>
      <c r="QZ437" s="8">
        <v>6.8395135800000002</v>
      </c>
      <c r="RA437" s="7">
        <v>0.10008632000000001</v>
      </c>
      <c r="RB437" s="7">
        <v>0.23899999999999999</v>
      </c>
      <c r="RC437" s="13">
        <v>0</v>
      </c>
      <c r="RD437" s="14">
        <v>-0.3830267</v>
      </c>
      <c r="RE437" s="14">
        <v>1.0257433390540001</v>
      </c>
      <c r="RF437" s="1">
        <v>185</v>
      </c>
      <c r="RG437" s="14">
        <v>0.88210125363342828</v>
      </c>
      <c r="RH437" s="14">
        <v>0.14364208542057177</v>
      </c>
      <c r="RI437" s="1">
        <v>222</v>
      </c>
      <c r="RJ437" s="1">
        <v>40</v>
      </c>
      <c r="RM437" s="7">
        <v>6.9242313464424526E-2</v>
      </c>
      <c r="RN437" s="7">
        <v>6.9471056785229232E-2</v>
      </c>
      <c r="RO437" s="7">
        <v>7.1582920364181166E-2</v>
      </c>
      <c r="RP437" s="5">
        <v>31066</v>
      </c>
      <c r="RQ437" s="5">
        <v>33766</v>
      </c>
      <c r="RR437" s="5">
        <v>37766</v>
      </c>
      <c r="RS437" s="7">
        <v>0.11954438757840459</v>
      </c>
      <c r="RT437" s="7">
        <v>0.12394376537092097</v>
      </c>
      <c r="RU437" s="7">
        <v>0.13601331105220699</v>
      </c>
      <c r="RV437" s="7">
        <v>0.18878670104282913</v>
      </c>
      <c r="RW437" s="7">
        <v>0.20759623141638817</v>
      </c>
    </row>
    <row r="438" spans="1:491" x14ac:dyDescent="0.2">
      <c r="A438" s="177"/>
      <c r="D438" s="70"/>
      <c r="E438" s="70"/>
      <c r="F438" s="70"/>
      <c r="G438" s="70"/>
      <c r="H438" s="70"/>
      <c r="I438" s="70"/>
      <c r="J438" s="70"/>
      <c r="P438" s="99"/>
      <c r="W438" s="78"/>
      <c r="X438" s="78"/>
      <c r="Y438" s="78"/>
      <c r="Z438" s="78"/>
      <c r="AA438" s="78"/>
      <c r="AB438" s="78"/>
      <c r="AC438" s="78"/>
      <c r="AD438" s="78"/>
      <c r="AE438" s="98"/>
      <c r="AF438" s="98"/>
      <c r="AG438" s="98"/>
      <c r="AH438" s="98"/>
      <c r="AI438" s="98"/>
      <c r="AJ438" s="98"/>
      <c r="AK438" s="98"/>
      <c r="AL438" s="98"/>
      <c r="AM438" s="98"/>
      <c r="AN438" s="98"/>
      <c r="AO438" s="98"/>
      <c r="AP438" s="98"/>
      <c r="AQ438" s="98"/>
      <c r="AR438" s="98"/>
      <c r="AS438" s="98"/>
      <c r="AT438" s="98"/>
      <c r="AU438" s="98"/>
      <c r="BD438" s="98"/>
      <c r="BE438" s="98"/>
      <c r="BF438" s="98"/>
      <c r="BG438" s="98"/>
      <c r="BH438" s="78"/>
      <c r="BI438" s="98"/>
      <c r="BJ438" s="98"/>
      <c r="BK438" s="98"/>
      <c r="BL438" s="78"/>
      <c r="BM438" s="98"/>
      <c r="BN438" s="98"/>
      <c r="BO438" s="98"/>
      <c r="BP438" s="98"/>
      <c r="BQ438" s="98"/>
      <c r="BR438" s="98"/>
      <c r="BS438" s="98"/>
      <c r="BT438" s="98"/>
      <c r="BU438" s="98"/>
      <c r="BV438" s="98"/>
      <c r="BW438" s="98"/>
      <c r="BX438" s="98"/>
      <c r="BY438" s="98"/>
      <c r="BZ438" s="98"/>
      <c r="CA438" s="98"/>
      <c r="CB438" s="98"/>
      <c r="CC438" s="98"/>
      <c r="CD438" s="98"/>
      <c r="CE438" s="78"/>
      <c r="CF438" s="98"/>
      <c r="CG438" s="98"/>
      <c r="CH438" s="175"/>
      <c r="CT438" s="77"/>
      <c r="CZ438" s="100"/>
      <c r="DD438" s="7"/>
      <c r="DE438" s="7"/>
      <c r="DN438" s="101"/>
      <c r="DO438" s="102"/>
      <c r="DT438" s="7"/>
      <c r="DU438" s="7"/>
      <c r="DV438" s="7"/>
      <c r="DW438" s="7"/>
      <c r="QT438" s="8">
        <v>0</v>
      </c>
      <c r="QU438" s="171">
        <v>1.0605520583179955</v>
      </c>
      <c r="QV438" s="8">
        <v>0</v>
      </c>
      <c r="QW438" s="171">
        <v>0</v>
      </c>
      <c r="QX438" s="172"/>
      <c r="QY438" s="79">
        <v>3.7347782874768005</v>
      </c>
      <c r="QZ438" s="8">
        <v>12.396205200000001</v>
      </c>
      <c r="RA438" s="7">
        <v>8.7265309999999999E-2</v>
      </c>
      <c r="RB438" s="7">
        <v>0.36</v>
      </c>
      <c r="RC438" s="13">
        <v>0</v>
      </c>
      <c r="RD438" s="14">
        <v>-0.54343330000000001</v>
      </c>
      <c r="RE438" s="14">
        <v>1.005791966146</v>
      </c>
      <c r="RF438" s="1">
        <v>213</v>
      </c>
      <c r="RG438" s="14">
        <v>0.83320744914833056</v>
      </c>
      <c r="RH438" s="14">
        <v>0.17258451699766941</v>
      </c>
      <c r="RI438" s="1">
        <v>230</v>
      </c>
      <c r="RJ438" s="1">
        <v>46</v>
      </c>
      <c r="RM438" s="7">
        <v>5.4738971103590522E-2</v>
      </c>
      <c r="RN438" s="7">
        <v>5.5135661775560216E-2</v>
      </c>
      <c r="RO438" s="7">
        <v>5.363209398643802E-2</v>
      </c>
      <c r="RP438" s="5">
        <v>24220</v>
      </c>
      <c r="RQ438" s="5">
        <v>22813</v>
      </c>
      <c r="RR438" s="5">
        <v>29595</v>
      </c>
      <c r="RS438" s="7">
        <v>0.12125277850091115</v>
      </c>
      <c r="RT438" s="7">
        <v>0.16838150630332732</v>
      </c>
      <c r="RU438" s="7">
        <v>0.20028287968815559</v>
      </c>
      <c r="RV438" s="7">
        <v>0.17599174960450167</v>
      </c>
      <c r="RW438" s="7">
        <v>0.25391497367459359</v>
      </c>
    </row>
    <row r="439" spans="1:491" x14ac:dyDescent="0.2">
      <c r="A439" s="177"/>
      <c r="D439" s="70"/>
      <c r="E439" s="70"/>
      <c r="F439" s="70"/>
      <c r="G439" s="70"/>
      <c r="H439" s="70"/>
      <c r="I439" s="70"/>
      <c r="J439" s="70"/>
      <c r="P439" s="99"/>
      <c r="W439" s="78"/>
      <c r="X439" s="78"/>
      <c r="Y439" s="78"/>
      <c r="Z439" s="78"/>
      <c r="AA439" s="78"/>
      <c r="AB439" s="78"/>
      <c r="AC439" s="78"/>
      <c r="AD439" s="78"/>
      <c r="AE439" s="98"/>
      <c r="AF439" s="98"/>
      <c r="AG439" s="98"/>
      <c r="AH439" s="98"/>
      <c r="AI439" s="98"/>
      <c r="AJ439" s="98"/>
      <c r="AK439" s="98"/>
      <c r="AL439" s="98"/>
      <c r="AM439" s="98"/>
      <c r="AN439" s="98"/>
      <c r="AO439" s="98"/>
      <c r="AP439" s="98"/>
      <c r="AQ439" s="98"/>
      <c r="AR439" s="98"/>
      <c r="AS439" s="98"/>
      <c r="AT439" s="98"/>
      <c r="AU439" s="98"/>
      <c r="BD439" s="98"/>
      <c r="BE439" s="98"/>
      <c r="BF439" s="98"/>
      <c r="BG439" s="98"/>
      <c r="BH439" s="78"/>
      <c r="BI439" s="98"/>
      <c r="BJ439" s="98"/>
      <c r="BK439" s="98"/>
      <c r="BL439" s="78"/>
      <c r="BM439" s="98"/>
      <c r="BN439" s="98"/>
      <c r="BO439" s="98"/>
      <c r="BP439" s="98"/>
      <c r="BQ439" s="98"/>
      <c r="BR439" s="98"/>
      <c r="BS439" s="98"/>
      <c r="BT439" s="98"/>
      <c r="BU439" s="98"/>
      <c r="BV439" s="98"/>
      <c r="BW439" s="98"/>
      <c r="BX439" s="98"/>
      <c r="BY439" s="98"/>
      <c r="BZ439" s="98"/>
      <c r="CA439" s="98"/>
      <c r="CB439" s="98"/>
      <c r="CC439" s="98"/>
      <c r="CD439" s="98"/>
      <c r="CE439" s="78"/>
      <c r="CF439" s="98"/>
      <c r="CG439" s="98"/>
      <c r="CH439" s="175"/>
      <c r="CT439" s="77"/>
      <c r="CZ439" s="100"/>
      <c r="DD439" s="7"/>
      <c r="DE439" s="7"/>
      <c r="DN439" s="101"/>
      <c r="DO439" s="102"/>
      <c r="DT439" s="7"/>
      <c r="DU439" s="7"/>
      <c r="DV439" s="7"/>
      <c r="DW439" s="7"/>
      <c r="QT439" s="8"/>
      <c r="QU439" s="171">
        <v>4.5999999999999996</v>
      </c>
      <c r="QV439" s="8">
        <v>0</v>
      </c>
      <c r="QW439" s="171">
        <v>6.7504307068287943</v>
      </c>
      <c r="QX439" s="172"/>
      <c r="QY439" s="79">
        <v>5.5573872337713608</v>
      </c>
      <c r="QZ439" s="8">
        <v>8.1758625600000006</v>
      </c>
      <c r="RA439" s="7">
        <v>8.3448739999999993E-2</v>
      </c>
      <c r="RB439" s="7">
        <v>0.24399999999999999</v>
      </c>
      <c r="RC439" s="13">
        <v>0</v>
      </c>
      <c r="RD439" s="14">
        <v>-0.35870079999999999</v>
      </c>
      <c r="RE439" s="14">
        <v>1.0287689944959999</v>
      </c>
      <c r="RF439" s="1">
        <v>181</v>
      </c>
      <c r="RG439" s="14">
        <v>0.7866591821351302</v>
      </c>
      <c r="RH439" s="14">
        <v>0.2421098123608697</v>
      </c>
      <c r="RI439" s="1">
        <v>72</v>
      </c>
      <c r="RJ439" s="1">
        <v>14</v>
      </c>
      <c r="RM439" s="7">
        <v>3.9457834182245868E-2</v>
      </c>
      <c r="RN439" s="7">
        <v>4.3563682176481607E-2</v>
      </c>
      <c r="RO439" s="7">
        <v>4.6217169737357899E-2</v>
      </c>
      <c r="RP439" s="5">
        <v>33520</v>
      </c>
      <c r="RQ439" s="5">
        <v>38483</v>
      </c>
      <c r="RR439" s="5">
        <v>35058</v>
      </c>
      <c r="RS439" s="7">
        <v>0.15896954348424058</v>
      </c>
      <c r="RT439" s="7">
        <v>0.13103495241500246</v>
      </c>
      <c r="RU439" s="7">
        <v>0.11452371618972952</v>
      </c>
      <c r="RV439" s="7">
        <v>0.19842737766648644</v>
      </c>
      <c r="RW439" s="7">
        <v>0.16074088592708741</v>
      </c>
    </row>
    <row r="440" spans="1:491" x14ac:dyDescent="0.2">
      <c r="A440" s="178"/>
      <c r="D440" s="70"/>
      <c r="E440" s="70"/>
      <c r="F440" s="70"/>
      <c r="G440" s="70"/>
      <c r="H440" s="70"/>
      <c r="I440" s="70"/>
      <c r="J440" s="70"/>
      <c r="W440" s="98"/>
      <c r="X440" s="98"/>
      <c r="Y440" s="98"/>
      <c r="Z440" s="98"/>
      <c r="AA440" s="98"/>
      <c r="AB440" s="98"/>
      <c r="AC440" s="98"/>
      <c r="AD440" s="98"/>
      <c r="AE440" s="98"/>
      <c r="AF440" s="98"/>
      <c r="AG440" s="98"/>
      <c r="AH440" s="98"/>
      <c r="AI440" s="98"/>
      <c r="AJ440" s="98"/>
      <c r="AK440" s="98"/>
      <c r="AL440" s="98"/>
      <c r="AM440" s="98"/>
      <c r="AN440" s="98"/>
      <c r="AO440" s="98"/>
      <c r="AP440" s="98"/>
      <c r="AQ440" s="98"/>
      <c r="AR440" s="98"/>
      <c r="AS440" s="98"/>
      <c r="AT440" s="98"/>
      <c r="AU440" s="98"/>
      <c r="BD440" s="98"/>
      <c r="BE440" s="98"/>
      <c r="BF440" s="98"/>
      <c r="BG440" s="98"/>
      <c r="BH440" s="98"/>
      <c r="BI440" s="98"/>
      <c r="BJ440" s="98"/>
      <c r="BK440" s="98"/>
      <c r="BL440" s="78"/>
      <c r="BM440" s="98"/>
      <c r="BN440" s="98"/>
      <c r="BO440" s="98"/>
      <c r="BP440" s="98"/>
      <c r="BQ440" s="98"/>
      <c r="BR440" s="98"/>
      <c r="BS440" s="98"/>
      <c r="BT440" s="98"/>
      <c r="BU440" s="98"/>
      <c r="BV440" s="98"/>
      <c r="BW440" s="98"/>
      <c r="BX440" s="98"/>
      <c r="BY440" s="98"/>
      <c r="BZ440" s="98"/>
      <c r="CA440" s="98"/>
      <c r="CB440" s="98"/>
      <c r="CC440" s="98"/>
      <c r="CD440" s="98"/>
      <c r="CE440" s="98"/>
      <c r="CF440" s="98"/>
      <c r="CG440" s="98"/>
    </row>
    <row r="441" spans="1:491" x14ac:dyDescent="0.2">
      <c r="A441" s="178"/>
      <c r="D441" s="70"/>
      <c r="E441" s="70"/>
      <c r="F441" s="70"/>
      <c r="G441" s="70"/>
      <c r="H441" s="70"/>
      <c r="I441" s="70"/>
      <c r="J441" s="70"/>
      <c r="W441" s="98"/>
      <c r="X441" s="98"/>
      <c r="Y441" s="98"/>
      <c r="Z441" s="98"/>
      <c r="AA441" s="98"/>
      <c r="AB441" s="98"/>
      <c r="AC441" s="98"/>
      <c r="AD441" s="98"/>
      <c r="AE441" s="98"/>
      <c r="AF441" s="98"/>
      <c r="AG441" s="98"/>
      <c r="AH441" s="98"/>
      <c r="AI441" s="98"/>
      <c r="AJ441" s="98"/>
      <c r="AK441" s="98"/>
      <c r="AL441" s="98"/>
      <c r="AM441" s="98"/>
      <c r="AN441" s="98"/>
      <c r="AO441" s="98"/>
      <c r="AP441" s="98"/>
      <c r="AQ441" s="98"/>
      <c r="AR441" s="98"/>
      <c r="AS441" s="98"/>
      <c r="AT441" s="98"/>
      <c r="AU441" s="98"/>
      <c r="BD441" s="98"/>
      <c r="BE441" s="98"/>
      <c r="BF441" s="98"/>
      <c r="BG441" s="98"/>
      <c r="BH441" s="98"/>
      <c r="BI441" s="98"/>
      <c r="BJ441" s="98"/>
      <c r="BK441" s="98"/>
      <c r="BL441" s="78"/>
      <c r="BM441" s="98"/>
      <c r="BN441" s="98"/>
      <c r="BO441" s="98"/>
      <c r="BP441" s="98"/>
      <c r="BQ441" s="98"/>
      <c r="BR441" s="98"/>
      <c r="BS441" s="98"/>
      <c r="BT441" s="98"/>
      <c r="BU441" s="98"/>
      <c r="BV441" s="98"/>
      <c r="BW441" s="98"/>
      <c r="BX441" s="98"/>
      <c r="BY441" s="98"/>
      <c r="BZ441" s="98"/>
      <c r="CA441" s="98"/>
      <c r="CB441" s="98"/>
      <c r="CC441" s="98"/>
      <c r="CD441" s="98"/>
      <c r="CE441" s="98"/>
      <c r="CF441" s="98"/>
      <c r="CG441" s="98"/>
    </row>
    <row r="442" spans="1:491" x14ac:dyDescent="0.2">
      <c r="A442" s="178"/>
      <c r="D442" s="70"/>
      <c r="E442" s="70"/>
      <c r="F442" s="70"/>
      <c r="G442" s="70"/>
      <c r="H442" s="70"/>
      <c r="I442" s="70"/>
      <c r="J442" s="70"/>
      <c r="W442" s="98"/>
      <c r="X442" s="98"/>
      <c r="Y442" s="98"/>
      <c r="Z442" s="98"/>
      <c r="AA442" s="98"/>
      <c r="AB442" s="98"/>
      <c r="AC442" s="98"/>
      <c r="AD442" s="98"/>
      <c r="AE442" s="98"/>
      <c r="AF442" s="98"/>
      <c r="AG442" s="98"/>
      <c r="AH442" s="98"/>
      <c r="AI442" s="98"/>
      <c r="AJ442" s="98"/>
      <c r="AK442" s="98"/>
      <c r="AL442" s="98"/>
      <c r="AM442" s="98"/>
      <c r="AN442" s="98"/>
      <c r="AO442" s="98"/>
      <c r="AP442" s="98"/>
      <c r="AQ442" s="98"/>
      <c r="AR442" s="98"/>
      <c r="AS442" s="98"/>
      <c r="AT442" s="98"/>
      <c r="AU442" s="98"/>
      <c r="BD442" s="98"/>
      <c r="BE442" s="98"/>
      <c r="BF442" s="98"/>
      <c r="BG442" s="98"/>
      <c r="BH442" s="98"/>
      <c r="BI442" s="98"/>
      <c r="BJ442" s="98"/>
      <c r="BK442" s="98"/>
      <c r="BL442" s="78"/>
      <c r="BM442" s="98"/>
      <c r="BN442" s="98"/>
      <c r="BO442" s="98"/>
      <c r="BP442" s="98"/>
      <c r="BQ442" s="98"/>
      <c r="BR442" s="98"/>
      <c r="BS442" s="98"/>
      <c r="BT442" s="98"/>
      <c r="BU442" s="98"/>
      <c r="BV442" s="98"/>
      <c r="BW442" s="98"/>
      <c r="BX442" s="98"/>
      <c r="BY442" s="98"/>
      <c r="BZ442" s="98"/>
      <c r="CA442" s="98"/>
      <c r="CB442" s="98"/>
      <c r="CC442" s="98"/>
      <c r="CD442" s="98"/>
      <c r="CE442" s="98"/>
      <c r="CF442" s="98"/>
      <c r="CG442" s="98"/>
    </row>
    <row r="443" spans="1:491" x14ac:dyDescent="0.2">
      <c r="A443" s="178"/>
      <c r="D443" s="70"/>
      <c r="E443" s="70"/>
      <c r="F443" s="70"/>
      <c r="G443" s="70"/>
      <c r="H443" s="70"/>
      <c r="I443" s="70"/>
      <c r="J443" s="70"/>
      <c r="W443" s="98"/>
      <c r="X443" s="98"/>
      <c r="Y443" s="98"/>
      <c r="Z443" s="98"/>
      <c r="AA443" s="98"/>
      <c r="AB443" s="98"/>
      <c r="AC443" s="98"/>
      <c r="AD443" s="98"/>
      <c r="AE443" s="98"/>
      <c r="AF443" s="98"/>
      <c r="AG443" s="98"/>
      <c r="AH443" s="98"/>
      <c r="AI443" s="98"/>
      <c r="AJ443" s="98"/>
      <c r="AK443" s="98"/>
      <c r="AL443" s="98"/>
      <c r="AM443" s="98"/>
      <c r="AN443" s="98"/>
      <c r="AO443" s="98"/>
      <c r="AP443" s="98"/>
      <c r="AQ443" s="98"/>
      <c r="AR443" s="98"/>
      <c r="AS443" s="98"/>
      <c r="AT443" s="98"/>
      <c r="AU443" s="98"/>
      <c r="BD443" s="98"/>
      <c r="BE443" s="98"/>
      <c r="BF443" s="98"/>
      <c r="BG443" s="98"/>
      <c r="BH443" s="98"/>
      <c r="BI443" s="98"/>
      <c r="BJ443" s="98"/>
      <c r="BK443" s="98"/>
      <c r="BL443" s="78"/>
      <c r="BM443" s="98"/>
      <c r="BN443" s="98"/>
      <c r="BO443" s="98"/>
      <c r="BP443" s="98"/>
      <c r="BQ443" s="98"/>
      <c r="BR443" s="98"/>
      <c r="BS443" s="98"/>
      <c r="BT443" s="98"/>
      <c r="BU443" s="98"/>
      <c r="BV443" s="98"/>
      <c r="BW443" s="98"/>
      <c r="BX443" s="98"/>
      <c r="BY443" s="98"/>
      <c r="BZ443" s="98"/>
      <c r="CA443" s="98"/>
      <c r="CB443" s="98"/>
      <c r="CC443" s="98"/>
      <c r="CD443" s="98"/>
      <c r="CE443" s="98"/>
      <c r="CF443" s="98"/>
      <c r="CG443" s="98"/>
    </row>
    <row r="444" spans="1:491" x14ac:dyDescent="0.2">
      <c r="A444" s="178"/>
      <c r="D444" s="70"/>
      <c r="E444" s="70"/>
      <c r="F444" s="70"/>
      <c r="G444" s="70"/>
      <c r="H444" s="70"/>
      <c r="I444" s="70"/>
      <c r="J444" s="70"/>
      <c r="W444" s="98"/>
      <c r="X444" s="98"/>
      <c r="Y444" s="98"/>
      <c r="Z444" s="98"/>
      <c r="AA444" s="98"/>
      <c r="AB444" s="98"/>
      <c r="AC444" s="98"/>
      <c r="AD444" s="98"/>
      <c r="AE444" s="98"/>
      <c r="AF444" s="98"/>
      <c r="AG444" s="98"/>
      <c r="AH444" s="98"/>
      <c r="AI444" s="98"/>
      <c r="AJ444" s="98"/>
      <c r="AK444" s="98"/>
      <c r="AL444" s="98"/>
      <c r="AM444" s="98"/>
      <c r="AN444" s="98"/>
      <c r="AO444" s="98"/>
      <c r="AP444" s="98"/>
      <c r="AQ444" s="98"/>
      <c r="AR444" s="98"/>
      <c r="AS444" s="98"/>
      <c r="AT444" s="98"/>
      <c r="AU444" s="98"/>
      <c r="BD444" s="98"/>
      <c r="BE444" s="98"/>
      <c r="BF444" s="98"/>
      <c r="BG444" s="98"/>
      <c r="BH444" s="98"/>
      <c r="BI444" s="98"/>
      <c r="BJ444" s="98"/>
      <c r="BK444" s="98"/>
      <c r="BL444" s="78"/>
      <c r="BM444" s="98"/>
      <c r="BN444" s="98"/>
      <c r="BO444" s="98"/>
      <c r="BP444" s="98"/>
      <c r="BQ444" s="98"/>
      <c r="BR444" s="98"/>
      <c r="BS444" s="98"/>
      <c r="BT444" s="98"/>
      <c r="BU444" s="98"/>
      <c r="BV444" s="98"/>
      <c r="BW444" s="98"/>
      <c r="BX444" s="98"/>
      <c r="BY444" s="98"/>
      <c r="BZ444" s="98"/>
      <c r="CA444" s="98"/>
      <c r="CB444" s="98"/>
      <c r="CC444" s="98"/>
      <c r="CD444" s="98"/>
      <c r="CE444" s="98"/>
      <c r="CF444" s="98"/>
      <c r="CG444" s="98"/>
    </row>
    <row r="445" spans="1:491" x14ac:dyDescent="0.2">
      <c r="A445" s="178"/>
      <c r="D445" s="70"/>
      <c r="E445" s="70"/>
      <c r="F445" s="70"/>
      <c r="G445" s="70"/>
      <c r="H445" s="70"/>
      <c r="I445" s="70"/>
      <c r="J445" s="70"/>
      <c r="W445" s="98"/>
      <c r="X445" s="98"/>
      <c r="Y445" s="98"/>
      <c r="Z445" s="98"/>
      <c r="AA445" s="98"/>
      <c r="AB445" s="98"/>
      <c r="AC445" s="98"/>
      <c r="AD445" s="98"/>
      <c r="AE445" s="98"/>
      <c r="AF445" s="98"/>
      <c r="AG445" s="98"/>
      <c r="AH445" s="98"/>
      <c r="AI445" s="98"/>
      <c r="AJ445" s="98"/>
      <c r="AK445" s="98"/>
      <c r="AL445" s="98"/>
      <c r="AM445" s="98"/>
      <c r="AN445" s="98"/>
      <c r="AO445" s="98"/>
      <c r="AP445" s="98"/>
      <c r="AQ445" s="98"/>
      <c r="AR445" s="98"/>
      <c r="AS445" s="98"/>
      <c r="AT445" s="98"/>
      <c r="AU445" s="98"/>
      <c r="BD445" s="98"/>
      <c r="BE445" s="98"/>
      <c r="BF445" s="98"/>
      <c r="BG445" s="98"/>
      <c r="BH445" s="98"/>
      <c r="BI445" s="98"/>
      <c r="BJ445" s="98"/>
      <c r="BK445" s="98"/>
      <c r="BL445" s="78"/>
      <c r="BM445" s="98"/>
      <c r="BN445" s="98"/>
      <c r="BO445" s="98"/>
      <c r="BP445" s="98"/>
      <c r="BQ445" s="98"/>
      <c r="BR445" s="98"/>
      <c r="BS445" s="98"/>
      <c r="BT445" s="98"/>
      <c r="BU445" s="98"/>
      <c r="BV445" s="98"/>
      <c r="BW445" s="98"/>
      <c r="BX445" s="98"/>
      <c r="BY445" s="98"/>
      <c r="BZ445" s="98"/>
      <c r="CA445" s="98"/>
      <c r="CB445" s="98"/>
      <c r="CC445" s="98"/>
      <c r="CD445" s="98"/>
      <c r="CE445" s="98"/>
      <c r="CF445" s="98"/>
      <c r="CG445" s="98"/>
    </row>
    <row r="446" spans="1:491" x14ac:dyDescent="0.2">
      <c r="A446" s="178"/>
      <c r="D446" s="70"/>
      <c r="E446" s="70"/>
      <c r="F446" s="70"/>
      <c r="G446" s="70"/>
      <c r="H446" s="70"/>
      <c r="I446" s="70"/>
      <c r="J446" s="70"/>
      <c r="W446" s="98"/>
      <c r="X446" s="98"/>
      <c r="Y446" s="98"/>
      <c r="Z446" s="98"/>
      <c r="AA446" s="98"/>
      <c r="AB446" s="98"/>
      <c r="AC446" s="98"/>
      <c r="AD446" s="98"/>
      <c r="AE446" s="98"/>
      <c r="AF446" s="98"/>
      <c r="AG446" s="98"/>
      <c r="AH446" s="98"/>
      <c r="AI446" s="98"/>
      <c r="AJ446" s="98"/>
      <c r="AK446" s="98"/>
      <c r="AL446" s="98"/>
      <c r="AM446" s="98"/>
      <c r="AN446" s="98"/>
      <c r="AO446" s="98"/>
      <c r="AP446" s="98"/>
      <c r="AQ446" s="98"/>
      <c r="AR446" s="98"/>
      <c r="AS446" s="98"/>
      <c r="AT446" s="98"/>
      <c r="AU446" s="98"/>
      <c r="BD446" s="98"/>
      <c r="BE446" s="98"/>
      <c r="BF446" s="98"/>
      <c r="BG446" s="98"/>
      <c r="BH446" s="98"/>
      <c r="BI446" s="98"/>
      <c r="BJ446" s="98"/>
      <c r="BK446" s="98"/>
      <c r="BL446" s="98"/>
      <c r="BM446" s="98"/>
      <c r="BN446" s="98"/>
      <c r="BO446" s="98"/>
      <c r="BP446" s="98"/>
      <c r="BQ446" s="98"/>
      <c r="BR446" s="98"/>
      <c r="BS446" s="98"/>
      <c r="BT446" s="98"/>
      <c r="BU446" s="98"/>
      <c r="BV446" s="98"/>
      <c r="BW446" s="98"/>
      <c r="BX446" s="98"/>
      <c r="BY446" s="98"/>
      <c r="BZ446" s="98"/>
      <c r="CA446" s="98"/>
      <c r="CB446" s="98"/>
      <c r="CC446" s="98"/>
      <c r="CD446" s="98"/>
      <c r="CE446" s="98"/>
      <c r="CF446" s="98"/>
      <c r="CG446" s="98"/>
    </row>
    <row r="447" spans="1:491" x14ac:dyDescent="0.2">
      <c r="A447" s="178"/>
      <c r="D447" s="70"/>
      <c r="E447" s="70"/>
      <c r="F447" s="70"/>
      <c r="G447" s="70"/>
      <c r="H447" s="70"/>
      <c r="I447" s="70"/>
      <c r="J447" s="70"/>
      <c r="W447" s="98"/>
      <c r="X447" s="98"/>
      <c r="Y447" s="98"/>
      <c r="Z447" s="98"/>
      <c r="AA447" s="98"/>
      <c r="AB447" s="98"/>
      <c r="AC447" s="98"/>
      <c r="AD447" s="98"/>
      <c r="AE447" s="98"/>
      <c r="AF447" s="98"/>
      <c r="AG447" s="98"/>
      <c r="AH447" s="98"/>
      <c r="AI447" s="98"/>
      <c r="AJ447" s="98"/>
      <c r="AK447" s="98"/>
      <c r="AL447" s="98"/>
      <c r="AM447" s="98"/>
      <c r="AN447" s="98"/>
      <c r="AO447" s="98"/>
      <c r="AP447" s="98"/>
      <c r="AQ447" s="98"/>
      <c r="AR447" s="98"/>
      <c r="AS447" s="98"/>
      <c r="AT447" s="98"/>
      <c r="AU447" s="98"/>
      <c r="BD447" s="98"/>
      <c r="BE447" s="98"/>
      <c r="BF447" s="98"/>
      <c r="BG447" s="98"/>
      <c r="BH447" s="98"/>
      <c r="BI447" s="98"/>
      <c r="BJ447" s="98"/>
      <c r="BK447" s="98"/>
      <c r="BL447" s="98"/>
      <c r="BM447" s="98"/>
      <c r="BN447" s="98"/>
      <c r="BO447" s="98"/>
      <c r="BP447" s="98"/>
      <c r="BQ447" s="98"/>
      <c r="BR447" s="98"/>
      <c r="BS447" s="98"/>
      <c r="BT447" s="98"/>
      <c r="BU447" s="98"/>
      <c r="BV447" s="98"/>
      <c r="BW447" s="98"/>
      <c r="BX447" s="98"/>
      <c r="BY447" s="98"/>
      <c r="BZ447" s="98"/>
      <c r="CA447" s="98"/>
      <c r="CB447" s="98"/>
      <c r="CC447" s="98"/>
      <c r="CD447" s="98"/>
      <c r="CE447" s="98"/>
      <c r="CF447" s="98"/>
      <c r="CG447" s="98"/>
    </row>
    <row r="448" spans="1:491" x14ac:dyDescent="0.2">
      <c r="A448" s="178"/>
      <c r="D448" s="70"/>
      <c r="E448" s="70"/>
      <c r="F448" s="70"/>
      <c r="G448" s="70"/>
      <c r="H448" s="70"/>
      <c r="I448" s="70"/>
      <c r="J448" s="70"/>
      <c r="W448" s="98"/>
      <c r="X448" s="98"/>
      <c r="Y448" s="98"/>
      <c r="Z448" s="98"/>
      <c r="AA448" s="98"/>
      <c r="AB448" s="98"/>
      <c r="AC448" s="98"/>
      <c r="AD448" s="98"/>
      <c r="AE448" s="98"/>
      <c r="AF448" s="98"/>
      <c r="AG448" s="98"/>
      <c r="AH448" s="98"/>
      <c r="AI448" s="98"/>
      <c r="AJ448" s="98"/>
      <c r="AK448" s="98"/>
      <c r="AL448" s="98"/>
      <c r="AM448" s="98"/>
      <c r="AN448" s="98"/>
      <c r="AO448" s="98"/>
      <c r="AP448" s="98"/>
      <c r="AQ448" s="98"/>
      <c r="AR448" s="98"/>
      <c r="AS448" s="98"/>
      <c r="AT448" s="98"/>
      <c r="AU448" s="98"/>
      <c r="BD448" s="98"/>
      <c r="BE448" s="98"/>
      <c r="BF448" s="98"/>
      <c r="BG448" s="98"/>
      <c r="BH448" s="98"/>
      <c r="BI448" s="98"/>
      <c r="BJ448" s="98"/>
      <c r="BK448" s="98"/>
      <c r="BL448" s="98"/>
      <c r="BM448" s="98"/>
      <c r="BN448" s="98"/>
      <c r="BO448" s="98"/>
      <c r="BP448" s="98"/>
      <c r="BQ448" s="98"/>
      <c r="BR448" s="98"/>
      <c r="BS448" s="98"/>
      <c r="BT448" s="98"/>
      <c r="BU448" s="98"/>
      <c r="BV448" s="98"/>
      <c r="BW448" s="98"/>
      <c r="BX448" s="98"/>
      <c r="BY448" s="98"/>
      <c r="BZ448" s="98"/>
      <c r="CA448" s="98"/>
      <c r="CB448" s="98"/>
      <c r="CC448" s="98"/>
      <c r="CD448" s="98"/>
      <c r="CE448" s="98"/>
      <c r="CF448" s="98"/>
      <c r="CG448" s="98"/>
    </row>
    <row r="449" spans="1:85" x14ac:dyDescent="0.2">
      <c r="A449" s="178"/>
      <c r="D449" s="70"/>
      <c r="E449" s="70"/>
      <c r="F449" s="70"/>
      <c r="G449" s="70"/>
      <c r="H449" s="70"/>
      <c r="I449" s="70"/>
      <c r="J449" s="70"/>
      <c r="W449" s="98"/>
      <c r="X449" s="98"/>
      <c r="Y449" s="98"/>
      <c r="Z449" s="98"/>
      <c r="AA449" s="98"/>
      <c r="AB449" s="98"/>
      <c r="AC449" s="98"/>
      <c r="AD449" s="98"/>
      <c r="AE449" s="98"/>
      <c r="AF449" s="98"/>
      <c r="AG449" s="98"/>
      <c r="AH449" s="98"/>
      <c r="AI449" s="98"/>
      <c r="AJ449" s="98"/>
      <c r="AK449" s="98"/>
      <c r="AL449" s="98"/>
      <c r="AM449" s="98"/>
      <c r="AN449" s="98"/>
      <c r="AO449" s="98"/>
      <c r="AP449" s="98"/>
      <c r="AQ449" s="98"/>
      <c r="AR449" s="98"/>
      <c r="AS449" s="98"/>
      <c r="AT449" s="98"/>
      <c r="AU449" s="98"/>
      <c r="BD449" s="98"/>
      <c r="BE449" s="98"/>
      <c r="BF449" s="98"/>
      <c r="BG449" s="98"/>
      <c r="BH449" s="98"/>
      <c r="BI449" s="98"/>
      <c r="BJ449" s="98"/>
      <c r="BK449" s="98"/>
      <c r="BL449" s="98"/>
      <c r="BM449" s="98"/>
      <c r="BN449" s="98"/>
      <c r="BO449" s="98"/>
      <c r="BP449" s="98"/>
      <c r="BQ449" s="98"/>
      <c r="BR449" s="98"/>
      <c r="BS449" s="98"/>
      <c r="BT449" s="98"/>
      <c r="BU449" s="98"/>
      <c r="BV449" s="98"/>
      <c r="BW449" s="98"/>
      <c r="BX449" s="98"/>
      <c r="BY449" s="98"/>
      <c r="BZ449" s="98"/>
      <c r="CA449" s="98"/>
      <c r="CB449" s="98"/>
      <c r="CC449" s="98"/>
      <c r="CD449" s="98"/>
      <c r="CE449" s="98"/>
      <c r="CF449" s="98"/>
      <c r="CG449" s="98"/>
    </row>
    <row r="450" spans="1:85" x14ac:dyDescent="0.2">
      <c r="A450" s="178"/>
      <c r="D450" s="70"/>
      <c r="E450" s="70"/>
      <c r="F450" s="70"/>
      <c r="G450" s="70"/>
      <c r="H450" s="70"/>
      <c r="I450" s="70"/>
      <c r="J450" s="70"/>
      <c r="W450" s="98"/>
      <c r="X450" s="98"/>
      <c r="Y450" s="98"/>
      <c r="Z450" s="98"/>
      <c r="AA450" s="98"/>
      <c r="AB450" s="98"/>
      <c r="AC450" s="98"/>
      <c r="AD450" s="98"/>
      <c r="AE450" s="98"/>
      <c r="AF450" s="98"/>
      <c r="AG450" s="98"/>
      <c r="AH450" s="98"/>
      <c r="AI450" s="98"/>
      <c r="AJ450" s="98"/>
      <c r="AK450" s="98"/>
      <c r="AL450" s="98"/>
      <c r="AM450" s="98"/>
      <c r="AN450" s="98"/>
      <c r="AO450" s="98"/>
      <c r="AP450" s="98"/>
      <c r="AQ450" s="98"/>
      <c r="AR450" s="98"/>
      <c r="AS450" s="98"/>
      <c r="AT450" s="98"/>
      <c r="AU450" s="98"/>
      <c r="BD450" s="98"/>
      <c r="BE450" s="98"/>
      <c r="BF450" s="98"/>
      <c r="BG450" s="98"/>
      <c r="BH450" s="98"/>
      <c r="BI450" s="98"/>
      <c r="BJ450" s="98"/>
      <c r="BK450" s="98"/>
      <c r="BL450" s="98"/>
      <c r="BM450" s="98"/>
      <c r="BN450" s="98"/>
      <c r="BO450" s="98"/>
      <c r="BP450" s="98"/>
      <c r="BQ450" s="98"/>
      <c r="BR450" s="98"/>
      <c r="BS450" s="98"/>
      <c r="BT450" s="98"/>
      <c r="BU450" s="98"/>
      <c r="BV450" s="98"/>
      <c r="BW450" s="98"/>
      <c r="BX450" s="98"/>
      <c r="BY450" s="98"/>
      <c r="BZ450" s="98"/>
      <c r="CA450" s="98"/>
      <c r="CB450" s="98"/>
      <c r="CC450" s="98"/>
      <c r="CD450" s="98"/>
      <c r="CE450" s="98"/>
      <c r="CF450" s="98"/>
      <c r="CG450" s="98"/>
    </row>
    <row r="451" spans="1:85" x14ac:dyDescent="0.2">
      <c r="A451" s="178"/>
      <c r="D451" s="70"/>
      <c r="E451" s="70"/>
      <c r="F451" s="70"/>
      <c r="G451" s="70"/>
      <c r="H451" s="70"/>
      <c r="I451" s="70"/>
      <c r="J451" s="70"/>
      <c r="W451" s="98"/>
      <c r="X451" s="98"/>
      <c r="Y451" s="98"/>
      <c r="Z451" s="98"/>
      <c r="AA451" s="98"/>
      <c r="AB451" s="98"/>
      <c r="AC451" s="98"/>
      <c r="AD451" s="98"/>
      <c r="AE451" s="98"/>
      <c r="AF451" s="98"/>
      <c r="AG451" s="98"/>
      <c r="AH451" s="98"/>
      <c r="AI451" s="98"/>
      <c r="AJ451" s="98"/>
      <c r="AK451" s="98"/>
      <c r="AL451" s="98"/>
      <c r="AM451" s="98"/>
      <c r="AN451" s="98"/>
      <c r="AO451" s="98"/>
      <c r="AP451" s="98"/>
      <c r="AQ451" s="98"/>
      <c r="AR451" s="98"/>
      <c r="AS451" s="98"/>
      <c r="AT451" s="98"/>
      <c r="AU451" s="98"/>
      <c r="BD451" s="98"/>
      <c r="BE451" s="98"/>
      <c r="BF451" s="98"/>
      <c r="BG451" s="98"/>
      <c r="BH451" s="98"/>
      <c r="BI451" s="98"/>
      <c r="BJ451" s="98"/>
      <c r="BK451" s="98"/>
      <c r="BL451" s="98"/>
      <c r="BM451" s="98"/>
      <c r="BN451" s="98"/>
      <c r="BO451" s="98"/>
      <c r="BP451" s="98"/>
      <c r="BQ451" s="98"/>
      <c r="BR451" s="98"/>
      <c r="BS451" s="98"/>
      <c r="BT451" s="98"/>
      <c r="BU451" s="98"/>
      <c r="BV451" s="98"/>
      <c r="BW451" s="98"/>
      <c r="BX451" s="98"/>
      <c r="BY451" s="98"/>
      <c r="BZ451" s="98"/>
      <c r="CA451" s="98"/>
      <c r="CB451" s="98"/>
      <c r="CC451" s="98"/>
      <c r="CD451" s="98"/>
      <c r="CE451" s="98"/>
      <c r="CF451" s="98"/>
      <c r="CG451" s="98"/>
    </row>
    <row r="452" spans="1:85" x14ac:dyDescent="0.2">
      <c r="A452" s="178"/>
      <c r="D452" s="70"/>
      <c r="E452" s="70"/>
      <c r="F452" s="70"/>
      <c r="G452" s="70"/>
      <c r="H452" s="70"/>
      <c r="I452" s="70"/>
      <c r="J452" s="70"/>
      <c r="W452" s="98"/>
      <c r="X452" s="98"/>
      <c r="Y452" s="98"/>
      <c r="Z452" s="98"/>
      <c r="AA452" s="98"/>
      <c r="AB452" s="98"/>
      <c r="AC452" s="98"/>
      <c r="AD452" s="98"/>
      <c r="AE452" s="98"/>
      <c r="AF452" s="98"/>
      <c r="AG452" s="98"/>
      <c r="AH452" s="98"/>
      <c r="AI452" s="98"/>
      <c r="AJ452" s="98"/>
      <c r="AK452" s="98"/>
      <c r="AL452" s="98"/>
      <c r="AM452" s="98"/>
      <c r="AN452" s="98"/>
      <c r="AO452" s="98"/>
      <c r="AP452" s="98"/>
      <c r="AQ452" s="98"/>
      <c r="AR452" s="98"/>
      <c r="AS452" s="98"/>
      <c r="AT452" s="98"/>
      <c r="AU452" s="98"/>
      <c r="BD452" s="98"/>
      <c r="BE452" s="98"/>
      <c r="BF452" s="98"/>
      <c r="BG452" s="98"/>
      <c r="BH452" s="98"/>
      <c r="BI452" s="98"/>
      <c r="BJ452" s="98"/>
      <c r="BK452" s="98"/>
      <c r="BL452" s="98"/>
      <c r="BM452" s="98"/>
      <c r="BN452" s="98"/>
      <c r="BO452" s="98"/>
      <c r="BP452" s="98"/>
      <c r="BQ452" s="98"/>
      <c r="BR452" s="98"/>
      <c r="BS452" s="98"/>
      <c r="BT452" s="98"/>
      <c r="BU452" s="98"/>
      <c r="BV452" s="98"/>
      <c r="BW452" s="98"/>
      <c r="BX452" s="98"/>
      <c r="BY452" s="98"/>
      <c r="BZ452" s="98"/>
      <c r="CA452" s="98"/>
      <c r="CB452" s="98"/>
      <c r="CC452" s="98"/>
      <c r="CD452" s="98"/>
      <c r="CE452" s="98"/>
      <c r="CF452" s="98"/>
      <c r="CG452" s="98"/>
    </row>
    <row r="453" spans="1:85" x14ac:dyDescent="0.2">
      <c r="A453" s="178"/>
      <c r="D453" s="70"/>
      <c r="E453" s="70"/>
      <c r="F453" s="70"/>
      <c r="G453" s="70"/>
      <c r="H453" s="70"/>
      <c r="I453" s="70"/>
      <c r="J453" s="70"/>
      <c r="W453" s="98"/>
      <c r="X453" s="98"/>
      <c r="Y453" s="98"/>
      <c r="Z453" s="98"/>
      <c r="AA453" s="98"/>
      <c r="AB453" s="98"/>
      <c r="AC453" s="98"/>
      <c r="AD453" s="98"/>
      <c r="AE453" s="98"/>
      <c r="AF453" s="98"/>
      <c r="AG453" s="98"/>
      <c r="AH453" s="98"/>
      <c r="AI453" s="98"/>
      <c r="AJ453" s="98"/>
      <c r="AK453" s="98"/>
      <c r="AL453" s="98"/>
      <c r="AM453" s="98"/>
      <c r="AN453" s="98"/>
      <c r="AO453" s="98"/>
      <c r="AP453" s="98"/>
      <c r="AQ453" s="98"/>
      <c r="AR453" s="98"/>
      <c r="AS453" s="98"/>
      <c r="AT453" s="98"/>
      <c r="AU453" s="98"/>
      <c r="BD453" s="98"/>
      <c r="BE453" s="98"/>
      <c r="BF453" s="98"/>
      <c r="BG453" s="98"/>
      <c r="BH453" s="98"/>
      <c r="BI453" s="98"/>
      <c r="BJ453" s="98"/>
      <c r="BK453" s="98"/>
      <c r="BL453" s="98"/>
      <c r="BM453" s="98"/>
      <c r="BN453" s="98"/>
      <c r="BO453" s="98"/>
      <c r="BP453" s="98"/>
      <c r="BQ453" s="98"/>
      <c r="BR453" s="98"/>
      <c r="BS453" s="98"/>
      <c r="BT453" s="98"/>
      <c r="BU453" s="98"/>
      <c r="BV453" s="98"/>
      <c r="BW453" s="98"/>
      <c r="BX453" s="98"/>
      <c r="BY453" s="98"/>
      <c r="BZ453" s="98"/>
      <c r="CA453" s="98"/>
      <c r="CB453" s="98"/>
      <c r="CC453" s="98"/>
      <c r="CD453" s="98"/>
      <c r="CE453" s="98"/>
      <c r="CF453" s="98"/>
      <c r="CG453" s="98"/>
    </row>
    <row r="454" spans="1:85" x14ac:dyDescent="0.2">
      <c r="A454" s="178"/>
      <c r="D454" s="70"/>
      <c r="E454" s="70"/>
      <c r="F454" s="70"/>
      <c r="G454" s="70"/>
      <c r="H454" s="70"/>
      <c r="I454" s="70"/>
      <c r="J454" s="70"/>
      <c r="W454" s="98"/>
      <c r="X454" s="98"/>
      <c r="Y454" s="98"/>
      <c r="Z454" s="98"/>
      <c r="AA454" s="98"/>
      <c r="AB454" s="98"/>
      <c r="AC454" s="98"/>
      <c r="AD454" s="98"/>
      <c r="AE454" s="98"/>
      <c r="AF454" s="98"/>
      <c r="AG454" s="98"/>
      <c r="AH454" s="98"/>
      <c r="AI454" s="98"/>
      <c r="AJ454" s="98"/>
      <c r="AK454" s="98"/>
      <c r="AL454" s="98"/>
      <c r="AM454" s="98"/>
      <c r="AN454" s="98"/>
      <c r="AO454" s="98"/>
      <c r="AP454" s="98"/>
      <c r="AQ454" s="98"/>
      <c r="AR454" s="98"/>
      <c r="AS454" s="98"/>
      <c r="AT454" s="98"/>
      <c r="AU454" s="98"/>
      <c r="BD454" s="98"/>
      <c r="BE454" s="98"/>
      <c r="BF454" s="98"/>
      <c r="BG454" s="98"/>
      <c r="BH454" s="98"/>
      <c r="BI454" s="98"/>
      <c r="BJ454" s="98"/>
      <c r="BK454" s="98"/>
      <c r="BL454" s="98"/>
      <c r="BM454" s="98"/>
      <c r="BN454" s="98"/>
      <c r="BO454" s="98"/>
      <c r="BP454" s="98"/>
      <c r="BQ454" s="98"/>
      <c r="BR454" s="98"/>
      <c r="BS454" s="98"/>
      <c r="BT454" s="98"/>
      <c r="BU454" s="98"/>
      <c r="BV454" s="98"/>
      <c r="BW454" s="98"/>
      <c r="BX454" s="98"/>
      <c r="BY454" s="98"/>
      <c r="BZ454" s="98"/>
      <c r="CA454" s="98"/>
      <c r="CB454" s="98"/>
      <c r="CC454" s="98"/>
      <c r="CD454" s="98"/>
      <c r="CE454" s="98"/>
      <c r="CF454" s="98"/>
      <c r="CG454" s="98"/>
    </row>
    <row r="455" spans="1:85" x14ac:dyDescent="0.2">
      <c r="A455" s="178"/>
      <c r="D455" s="70"/>
      <c r="E455" s="70"/>
      <c r="F455" s="70"/>
      <c r="G455" s="70"/>
      <c r="H455" s="70"/>
      <c r="I455" s="70"/>
      <c r="J455" s="70"/>
      <c r="W455" s="98"/>
      <c r="X455" s="98"/>
      <c r="Y455" s="98"/>
      <c r="Z455" s="98"/>
      <c r="AA455" s="98"/>
      <c r="AB455" s="98"/>
      <c r="AC455" s="98"/>
      <c r="AD455" s="98"/>
      <c r="AE455" s="98"/>
      <c r="AF455" s="98"/>
      <c r="AG455" s="98"/>
      <c r="AH455" s="98"/>
      <c r="AI455" s="98"/>
      <c r="AJ455" s="98"/>
      <c r="AK455" s="98"/>
      <c r="AL455" s="98"/>
      <c r="AM455" s="98"/>
      <c r="AN455" s="98"/>
      <c r="AO455" s="98"/>
      <c r="AP455" s="98"/>
      <c r="AQ455" s="98"/>
      <c r="AR455" s="98"/>
      <c r="AS455" s="98"/>
      <c r="AT455" s="98"/>
      <c r="AU455" s="98"/>
      <c r="BD455" s="98"/>
      <c r="BE455" s="98"/>
      <c r="BF455" s="98"/>
      <c r="BG455" s="98"/>
      <c r="BH455" s="98"/>
      <c r="BI455" s="98"/>
      <c r="BJ455" s="98"/>
      <c r="BK455" s="98"/>
      <c r="BL455" s="98"/>
      <c r="BM455" s="98"/>
      <c r="BN455" s="98"/>
      <c r="BO455" s="98"/>
      <c r="BP455" s="98"/>
      <c r="BQ455" s="98"/>
      <c r="BR455" s="98"/>
      <c r="BS455" s="98"/>
      <c r="BT455" s="98"/>
      <c r="BU455" s="98"/>
      <c r="BV455" s="98"/>
      <c r="BW455" s="98"/>
      <c r="BX455" s="98"/>
      <c r="BY455" s="98"/>
      <c r="BZ455" s="98"/>
      <c r="CA455" s="98"/>
      <c r="CB455" s="98"/>
      <c r="CC455" s="98"/>
      <c r="CD455" s="98"/>
      <c r="CE455" s="98"/>
      <c r="CF455" s="98"/>
      <c r="CG455" s="98"/>
    </row>
    <row r="456" spans="1:85" x14ac:dyDescent="0.2">
      <c r="A456" s="178"/>
      <c r="D456" s="70"/>
      <c r="E456" s="70"/>
      <c r="F456" s="70"/>
      <c r="G456" s="70"/>
      <c r="H456" s="70"/>
      <c r="I456" s="70"/>
      <c r="J456" s="70"/>
      <c r="W456" s="98"/>
      <c r="X456" s="98"/>
      <c r="Y456" s="98"/>
      <c r="Z456" s="98"/>
      <c r="AA456" s="98"/>
      <c r="AB456" s="98"/>
      <c r="AC456" s="98"/>
      <c r="AD456" s="98"/>
      <c r="AE456" s="98"/>
      <c r="AF456" s="98"/>
      <c r="AG456" s="98"/>
      <c r="AH456" s="98"/>
      <c r="AI456" s="98"/>
      <c r="AJ456" s="98"/>
      <c r="AK456" s="98"/>
      <c r="AL456" s="98"/>
      <c r="AM456" s="98"/>
      <c r="AN456" s="98"/>
      <c r="AO456" s="98"/>
      <c r="AP456" s="98"/>
      <c r="AQ456" s="98"/>
      <c r="AR456" s="98"/>
      <c r="AS456" s="98"/>
      <c r="AT456" s="98"/>
      <c r="AU456" s="98"/>
      <c r="BD456" s="98"/>
      <c r="BE456" s="98"/>
      <c r="BF456" s="98"/>
      <c r="BG456" s="98"/>
      <c r="BH456" s="98"/>
      <c r="BI456" s="98"/>
      <c r="BJ456" s="98"/>
      <c r="BK456" s="98"/>
      <c r="BL456" s="98"/>
      <c r="BM456" s="98"/>
      <c r="BN456" s="98"/>
      <c r="BO456" s="98"/>
      <c r="BP456" s="98"/>
      <c r="BQ456" s="98"/>
      <c r="BR456" s="98"/>
      <c r="BS456" s="98"/>
      <c r="BT456" s="98"/>
      <c r="BU456" s="98"/>
      <c r="BV456" s="98"/>
      <c r="BW456" s="98"/>
      <c r="BX456" s="98"/>
      <c r="BY456" s="98"/>
      <c r="BZ456" s="98"/>
      <c r="CA456" s="98"/>
      <c r="CB456" s="98"/>
      <c r="CC456" s="98"/>
      <c r="CD456" s="98"/>
      <c r="CE456" s="98"/>
      <c r="CF456" s="98"/>
      <c r="CG456" s="98"/>
    </row>
    <row r="457" spans="1:85" x14ac:dyDescent="0.2">
      <c r="A457" s="178"/>
      <c r="D457" s="70"/>
      <c r="E457" s="70"/>
      <c r="F457" s="70"/>
      <c r="G457" s="70"/>
      <c r="H457" s="70"/>
      <c r="I457" s="70"/>
      <c r="J457" s="70"/>
      <c r="W457" s="98"/>
      <c r="X457" s="98"/>
      <c r="Y457" s="98"/>
      <c r="Z457" s="98"/>
      <c r="AA457" s="98"/>
      <c r="AB457" s="98"/>
      <c r="AC457" s="98"/>
      <c r="AD457" s="98"/>
      <c r="AE457" s="98"/>
      <c r="AF457" s="98"/>
      <c r="AG457" s="98"/>
      <c r="AH457" s="98"/>
      <c r="AI457" s="98"/>
      <c r="AJ457" s="98"/>
      <c r="AK457" s="98"/>
      <c r="AL457" s="98"/>
      <c r="AM457" s="98"/>
      <c r="AN457" s="98"/>
      <c r="AO457" s="98"/>
      <c r="AP457" s="98"/>
      <c r="AQ457" s="98"/>
      <c r="AR457" s="98"/>
      <c r="AS457" s="98"/>
      <c r="AT457" s="98"/>
      <c r="AU457" s="98"/>
      <c r="BD457" s="98"/>
      <c r="BE457" s="98"/>
      <c r="BF457" s="98"/>
      <c r="BG457" s="98"/>
      <c r="BH457" s="98"/>
      <c r="BI457" s="98"/>
      <c r="BJ457" s="98"/>
      <c r="BK457" s="98"/>
      <c r="BL457" s="98"/>
      <c r="BM457" s="98"/>
      <c r="BN457" s="98"/>
      <c r="BO457" s="98"/>
      <c r="BP457" s="98"/>
      <c r="BQ457" s="98"/>
      <c r="BR457" s="98"/>
      <c r="BS457" s="98"/>
      <c r="BT457" s="98"/>
      <c r="BU457" s="98"/>
      <c r="BV457" s="98"/>
      <c r="BW457" s="98"/>
      <c r="BX457" s="98"/>
      <c r="BY457" s="98"/>
      <c r="BZ457" s="98"/>
      <c r="CA457" s="98"/>
      <c r="CB457" s="98"/>
      <c r="CC457" s="98"/>
      <c r="CD457" s="98"/>
      <c r="CE457" s="98"/>
      <c r="CF457" s="98"/>
      <c r="CG457" s="98"/>
    </row>
    <row r="458" spans="1:85" x14ac:dyDescent="0.2">
      <c r="A458" s="178"/>
      <c r="D458" s="70"/>
      <c r="E458" s="70"/>
      <c r="F458" s="70"/>
      <c r="G458" s="70"/>
      <c r="H458" s="70"/>
      <c r="I458" s="70"/>
      <c r="J458" s="70"/>
      <c r="W458" s="98"/>
      <c r="X458" s="98"/>
      <c r="Y458" s="98"/>
      <c r="Z458" s="98"/>
      <c r="AA458" s="98"/>
      <c r="AB458" s="98"/>
      <c r="AC458" s="98"/>
      <c r="AD458" s="98"/>
      <c r="AE458" s="98"/>
      <c r="AF458" s="98"/>
      <c r="AG458" s="98"/>
      <c r="AH458" s="98"/>
      <c r="AI458" s="98"/>
      <c r="AJ458" s="98"/>
      <c r="AK458" s="98"/>
      <c r="AL458" s="98"/>
      <c r="AM458" s="98"/>
      <c r="AN458" s="98"/>
      <c r="AO458" s="98"/>
      <c r="AP458" s="98"/>
      <c r="AQ458" s="98"/>
      <c r="AR458" s="98"/>
      <c r="AS458" s="98"/>
      <c r="AT458" s="98"/>
      <c r="AU458" s="98"/>
      <c r="BD458" s="98"/>
      <c r="BE458" s="98"/>
      <c r="BF458" s="98"/>
      <c r="BG458" s="98"/>
      <c r="BH458" s="98"/>
      <c r="BI458" s="98"/>
      <c r="BJ458" s="98"/>
      <c r="BK458" s="98"/>
      <c r="BL458" s="98"/>
      <c r="BM458" s="98"/>
      <c r="BN458" s="98"/>
      <c r="BO458" s="98"/>
      <c r="BP458" s="98"/>
      <c r="BQ458" s="98"/>
      <c r="BR458" s="98"/>
      <c r="BS458" s="98"/>
      <c r="BT458" s="98"/>
      <c r="BU458" s="98"/>
      <c r="BV458" s="98"/>
      <c r="BW458" s="98"/>
      <c r="BX458" s="98"/>
      <c r="BY458" s="98"/>
      <c r="BZ458" s="98"/>
      <c r="CA458" s="98"/>
      <c r="CB458" s="98"/>
      <c r="CC458" s="98"/>
      <c r="CD458" s="98"/>
      <c r="CE458" s="98"/>
      <c r="CF458" s="98"/>
      <c r="CG458" s="98"/>
    </row>
    <row r="459" spans="1:85" x14ac:dyDescent="0.2">
      <c r="A459" s="178"/>
      <c r="D459" s="70"/>
      <c r="E459" s="70"/>
      <c r="F459" s="70"/>
      <c r="G459" s="70"/>
      <c r="H459" s="70"/>
      <c r="I459" s="70"/>
      <c r="J459" s="70"/>
      <c r="W459" s="98"/>
      <c r="X459" s="98"/>
      <c r="Y459" s="98"/>
      <c r="Z459" s="98"/>
      <c r="AA459" s="98"/>
      <c r="AB459" s="98"/>
      <c r="AC459" s="98"/>
      <c r="AD459" s="98"/>
      <c r="AE459" s="98"/>
      <c r="AF459" s="98"/>
      <c r="AG459" s="98"/>
      <c r="AH459" s="98"/>
      <c r="AI459" s="98"/>
      <c r="AJ459" s="98"/>
      <c r="AK459" s="98"/>
      <c r="AL459" s="98"/>
      <c r="AM459" s="98"/>
      <c r="AN459" s="98"/>
      <c r="AO459" s="98"/>
      <c r="AP459" s="98"/>
      <c r="AQ459" s="98"/>
      <c r="AR459" s="98"/>
      <c r="AS459" s="98"/>
      <c r="AT459" s="98"/>
      <c r="AU459" s="98"/>
      <c r="BD459" s="98"/>
      <c r="BE459" s="98"/>
      <c r="BF459" s="98"/>
      <c r="BG459" s="98"/>
      <c r="BH459" s="98"/>
      <c r="BI459" s="98"/>
      <c r="BJ459" s="98"/>
      <c r="BK459" s="98"/>
      <c r="BL459" s="98"/>
      <c r="BM459" s="98"/>
      <c r="BN459" s="98"/>
      <c r="BO459" s="98"/>
      <c r="BP459" s="98"/>
      <c r="BQ459" s="98"/>
      <c r="BR459" s="98"/>
      <c r="BS459" s="98"/>
      <c r="BT459" s="98"/>
      <c r="BU459" s="98"/>
      <c r="BV459" s="98"/>
      <c r="BW459" s="98"/>
      <c r="BX459" s="98"/>
      <c r="BY459" s="98"/>
      <c r="BZ459" s="98"/>
      <c r="CA459" s="98"/>
      <c r="CB459" s="98"/>
      <c r="CC459" s="98"/>
      <c r="CD459" s="98"/>
      <c r="CE459" s="98"/>
      <c r="CF459" s="98"/>
      <c r="CG459" s="98"/>
    </row>
    <row r="460" spans="1:85" x14ac:dyDescent="0.2">
      <c r="A460" s="178"/>
      <c r="D460" s="70"/>
      <c r="E460" s="70"/>
      <c r="F460" s="70"/>
      <c r="G460" s="70"/>
      <c r="H460" s="70"/>
      <c r="I460" s="70"/>
      <c r="J460" s="70"/>
      <c r="W460" s="98"/>
      <c r="X460" s="98"/>
      <c r="Y460" s="98"/>
      <c r="Z460" s="98"/>
      <c r="AA460" s="98"/>
      <c r="AB460" s="98"/>
      <c r="AC460" s="98"/>
      <c r="AD460" s="98"/>
      <c r="AE460" s="98"/>
      <c r="AF460" s="98"/>
      <c r="AG460" s="98"/>
      <c r="AH460" s="98"/>
      <c r="AI460" s="98"/>
      <c r="AJ460" s="98"/>
      <c r="AK460" s="98"/>
      <c r="AL460" s="98"/>
      <c r="AM460" s="98"/>
      <c r="AN460" s="98"/>
      <c r="AO460" s="98"/>
      <c r="AP460" s="98"/>
      <c r="AQ460" s="98"/>
      <c r="AR460" s="98"/>
      <c r="AS460" s="98"/>
      <c r="AT460" s="98"/>
      <c r="AU460" s="98"/>
      <c r="BD460" s="98"/>
      <c r="BE460" s="98"/>
      <c r="BF460" s="98"/>
      <c r="BG460" s="98"/>
      <c r="BH460" s="98"/>
      <c r="BI460" s="98"/>
      <c r="BJ460" s="98"/>
      <c r="BK460" s="98"/>
      <c r="BL460" s="98"/>
      <c r="BM460" s="98"/>
      <c r="BN460" s="98"/>
      <c r="BO460" s="98"/>
      <c r="BP460" s="98"/>
      <c r="BQ460" s="98"/>
      <c r="BR460" s="98"/>
      <c r="BS460" s="98"/>
      <c r="BT460" s="98"/>
      <c r="BU460" s="98"/>
      <c r="BV460" s="98"/>
      <c r="BW460" s="98"/>
      <c r="BX460" s="98"/>
      <c r="BY460" s="98"/>
      <c r="BZ460" s="98"/>
      <c r="CA460" s="98"/>
      <c r="CB460" s="98"/>
      <c r="CC460" s="98"/>
      <c r="CD460" s="98"/>
      <c r="CE460" s="98"/>
      <c r="CF460" s="98"/>
      <c r="CG460" s="98"/>
    </row>
    <row r="461" spans="1:85" x14ac:dyDescent="0.2">
      <c r="A461" s="178"/>
      <c r="D461" s="70"/>
      <c r="E461" s="70"/>
      <c r="F461" s="70"/>
      <c r="G461" s="70"/>
      <c r="H461" s="70"/>
      <c r="I461" s="70"/>
      <c r="J461" s="70"/>
      <c r="W461" s="98"/>
      <c r="X461" s="98"/>
      <c r="Y461" s="98"/>
      <c r="Z461" s="98"/>
      <c r="AA461" s="98"/>
      <c r="AB461" s="98"/>
      <c r="AC461" s="98"/>
      <c r="AD461" s="98"/>
      <c r="AE461" s="98"/>
      <c r="AF461" s="98"/>
      <c r="AG461" s="98"/>
      <c r="AH461" s="98"/>
      <c r="AI461" s="98"/>
      <c r="AJ461" s="98"/>
      <c r="AK461" s="98"/>
      <c r="AL461" s="98"/>
      <c r="AM461" s="98"/>
      <c r="AN461" s="98"/>
      <c r="AO461" s="98"/>
      <c r="AP461" s="98"/>
      <c r="AQ461" s="98"/>
      <c r="AR461" s="98"/>
      <c r="AS461" s="98"/>
      <c r="AT461" s="98"/>
      <c r="AU461" s="98"/>
      <c r="BD461" s="98"/>
      <c r="BE461" s="98"/>
      <c r="BF461" s="98"/>
      <c r="BG461" s="98"/>
      <c r="BH461" s="98"/>
      <c r="BI461" s="98"/>
      <c r="BJ461" s="98"/>
      <c r="BK461" s="98"/>
      <c r="BL461" s="98"/>
      <c r="BM461" s="98"/>
      <c r="BN461" s="98"/>
      <c r="BO461" s="98"/>
      <c r="BP461" s="98"/>
      <c r="BQ461" s="98"/>
      <c r="BR461" s="98"/>
      <c r="BS461" s="98"/>
      <c r="BT461" s="98"/>
      <c r="BU461" s="98"/>
      <c r="BV461" s="98"/>
      <c r="BW461" s="98"/>
      <c r="BX461" s="98"/>
      <c r="BY461" s="98"/>
      <c r="BZ461" s="98"/>
      <c r="CA461" s="98"/>
      <c r="CB461" s="98"/>
      <c r="CC461" s="98"/>
      <c r="CD461" s="98"/>
      <c r="CE461" s="98"/>
      <c r="CF461" s="98"/>
      <c r="CG461" s="98"/>
    </row>
    <row r="462" spans="1:85" x14ac:dyDescent="0.2">
      <c r="A462" s="178"/>
      <c r="D462" s="70"/>
      <c r="E462" s="70"/>
      <c r="F462" s="70"/>
      <c r="G462" s="70"/>
      <c r="H462" s="70"/>
      <c r="I462" s="70"/>
      <c r="J462" s="70"/>
      <c r="W462" s="98"/>
      <c r="X462" s="98"/>
      <c r="Y462" s="98"/>
      <c r="Z462" s="98"/>
      <c r="AA462" s="98"/>
      <c r="AB462" s="98"/>
      <c r="AC462" s="98"/>
      <c r="AD462" s="98"/>
      <c r="AE462" s="98"/>
      <c r="AF462" s="98"/>
      <c r="AG462" s="98"/>
      <c r="AH462" s="98"/>
      <c r="AI462" s="98"/>
      <c r="AJ462" s="98"/>
      <c r="AK462" s="98"/>
      <c r="AL462" s="98"/>
      <c r="AM462" s="98"/>
      <c r="AN462" s="98"/>
      <c r="AO462" s="98"/>
      <c r="AP462" s="98"/>
      <c r="AQ462" s="98"/>
      <c r="AR462" s="98"/>
      <c r="AS462" s="98"/>
      <c r="AT462" s="98"/>
      <c r="AU462" s="98"/>
      <c r="BD462" s="98"/>
      <c r="BE462" s="98"/>
      <c r="BF462" s="98"/>
      <c r="BG462" s="98"/>
      <c r="BH462" s="98"/>
      <c r="BI462" s="98"/>
      <c r="BJ462" s="98"/>
      <c r="BK462" s="98"/>
      <c r="BL462" s="98"/>
      <c r="BM462" s="98"/>
      <c r="BN462" s="98"/>
      <c r="BO462" s="98"/>
      <c r="BP462" s="98"/>
      <c r="BQ462" s="98"/>
      <c r="BR462" s="98"/>
      <c r="BS462" s="98"/>
      <c r="BT462" s="98"/>
      <c r="BU462" s="98"/>
      <c r="BV462" s="98"/>
      <c r="BW462" s="98"/>
      <c r="BX462" s="98"/>
      <c r="BY462" s="98"/>
      <c r="BZ462" s="98"/>
      <c r="CA462" s="98"/>
      <c r="CB462" s="98"/>
      <c r="CC462" s="98"/>
      <c r="CD462" s="98"/>
      <c r="CE462" s="98"/>
      <c r="CF462" s="98"/>
      <c r="CG462" s="98"/>
    </row>
    <row r="463" spans="1:85" x14ac:dyDescent="0.2">
      <c r="A463" s="178"/>
      <c r="D463" s="70"/>
      <c r="E463" s="70"/>
      <c r="F463" s="70"/>
      <c r="G463" s="70"/>
      <c r="H463" s="70"/>
      <c r="I463" s="70"/>
      <c r="J463" s="70"/>
      <c r="W463" s="98"/>
      <c r="X463" s="98"/>
      <c r="Y463" s="98"/>
      <c r="Z463" s="98"/>
      <c r="AA463" s="98"/>
      <c r="AB463" s="98"/>
      <c r="AC463" s="98"/>
      <c r="AD463" s="98"/>
      <c r="AE463" s="98"/>
      <c r="AF463" s="98"/>
      <c r="AG463" s="98"/>
      <c r="AH463" s="98"/>
      <c r="AI463" s="98"/>
      <c r="AJ463" s="98"/>
      <c r="AK463" s="98"/>
      <c r="AL463" s="98"/>
      <c r="AM463" s="98"/>
      <c r="AN463" s="98"/>
      <c r="AO463" s="98"/>
      <c r="AP463" s="98"/>
      <c r="AQ463" s="98"/>
      <c r="AR463" s="98"/>
      <c r="AS463" s="98"/>
      <c r="AT463" s="98"/>
      <c r="AU463" s="98"/>
      <c r="BD463" s="98"/>
      <c r="BE463" s="98"/>
      <c r="BF463" s="98"/>
      <c r="BG463" s="98"/>
      <c r="BH463" s="98"/>
      <c r="BI463" s="98"/>
      <c r="BJ463" s="98"/>
      <c r="BK463" s="98"/>
      <c r="BL463" s="98"/>
      <c r="BM463" s="98"/>
      <c r="BN463" s="98"/>
      <c r="BO463" s="98"/>
      <c r="BP463" s="98"/>
      <c r="BQ463" s="98"/>
      <c r="BR463" s="98"/>
      <c r="BS463" s="98"/>
      <c r="BT463" s="98"/>
      <c r="BU463" s="98"/>
      <c r="BV463" s="98"/>
      <c r="BW463" s="98"/>
      <c r="BX463" s="98"/>
      <c r="BY463" s="98"/>
      <c r="BZ463" s="98"/>
      <c r="CA463" s="98"/>
      <c r="CB463" s="98"/>
      <c r="CC463" s="98"/>
      <c r="CD463" s="98"/>
      <c r="CE463" s="98"/>
      <c r="CF463" s="98"/>
      <c r="CG463" s="98"/>
    </row>
    <row r="464" spans="1:85" x14ac:dyDescent="0.2">
      <c r="A464" s="178"/>
      <c r="D464" s="70"/>
      <c r="E464" s="70"/>
      <c r="F464" s="70"/>
      <c r="G464" s="70"/>
      <c r="H464" s="70"/>
      <c r="I464" s="70"/>
      <c r="J464" s="70"/>
      <c r="W464" s="98"/>
      <c r="X464" s="98"/>
      <c r="Y464" s="98"/>
      <c r="Z464" s="98"/>
      <c r="AA464" s="98"/>
      <c r="AB464" s="98"/>
      <c r="AC464" s="98"/>
      <c r="AD464" s="98"/>
      <c r="AE464" s="98"/>
      <c r="AF464" s="98"/>
      <c r="AG464" s="98"/>
      <c r="AH464" s="98"/>
      <c r="AI464" s="98"/>
      <c r="AJ464" s="98"/>
      <c r="AK464" s="98"/>
      <c r="AL464" s="98"/>
      <c r="AM464" s="98"/>
      <c r="AN464" s="98"/>
      <c r="AO464" s="98"/>
      <c r="AP464" s="98"/>
      <c r="AQ464" s="98"/>
      <c r="AR464" s="98"/>
      <c r="AS464" s="98"/>
      <c r="AT464" s="98"/>
      <c r="AU464" s="98"/>
      <c r="BD464" s="98"/>
      <c r="BE464" s="98"/>
      <c r="BF464" s="98"/>
      <c r="BG464" s="98"/>
      <c r="BH464" s="98"/>
      <c r="BI464" s="98"/>
      <c r="BJ464" s="98"/>
      <c r="BK464" s="98"/>
      <c r="BL464" s="98"/>
      <c r="BM464" s="98"/>
      <c r="BN464" s="98"/>
      <c r="BO464" s="98"/>
      <c r="BP464" s="98"/>
      <c r="BQ464" s="98"/>
      <c r="BR464" s="98"/>
      <c r="BS464" s="98"/>
      <c r="BT464" s="98"/>
      <c r="BU464" s="98"/>
      <c r="BV464" s="98"/>
      <c r="BW464" s="98"/>
      <c r="BX464" s="98"/>
      <c r="BY464" s="98"/>
      <c r="BZ464" s="98"/>
      <c r="CA464" s="98"/>
      <c r="CB464" s="98"/>
      <c r="CC464" s="98"/>
      <c r="CD464" s="98"/>
      <c r="CE464" s="98"/>
      <c r="CF464" s="98"/>
      <c r="CG464" s="98"/>
    </row>
    <row r="465" spans="1:85" x14ac:dyDescent="0.2">
      <c r="A465" s="178"/>
      <c r="D465" s="70"/>
      <c r="E465" s="70"/>
      <c r="F465" s="70"/>
      <c r="G465" s="70"/>
      <c r="H465" s="70"/>
      <c r="I465" s="70"/>
      <c r="J465" s="70"/>
      <c r="W465" s="98"/>
      <c r="X465" s="98"/>
      <c r="Y465" s="98"/>
      <c r="Z465" s="98"/>
      <c r="AA465" s="98"/>
      <c r="AB465" s="98"/>
      <c r="AC465" s="98"/>
      <c r="AD465" s="98"/>
      <c r="AE465" s="98"/>
      <c r="AF465" s="98"/>
      <c r="AG465" s="98"/>
      <c r="AH465" s="98"/>
      <c r="AI465" s="98"/>
      <c r="AJ465" s="98"/>
      <c r="AK465" s="98"/>
      <c r="AL465" s="98"/>
      <c r="AM465" s="98"/>
      <c r="AN465" s="98"/>
      <c r="AO465" s="98"/>
      <c r="AP465" s="98"/>
      <c r="AQ465" s="98"/>
      <c r="AR465" s="98"/>
      <c r="AS465" s="98"/>
      <c r="AT465" s="98"/>
      <c r="AU465" s="98"/>
      <c r="BD465" s="98"/>
      <c r="BE465" s="98"/>
      <c r="BF465" s="98"/>
      <c r="BG465" s="98"/>
      <c r="BH465" s="98"/>
      <c r="BI465" s="98"/>
      <c r="BJ465" s="98"/>
      <c r="BK465" s="98"/>
      <c r="BL465" s="98"/>
      <c r="BM465" s="98"/>
      <c r="BN465" s="98"/>
      <c r="BO465" s="98"/>
      <c r="BP465" s="98"/>
      <c r="BQ465" s="98"/>
      <c r="BR465" s="98"/>
      <c r="BS465" s="98"/>
      <c r="BT465" s="98"/>
      <c r="BU465" s="98"/>
      <c r="BV465" s="98"/>
      <c r="BW465" s="98"/>
      <c r="BX465" s="98"/>
      <c r="BY465" s="98"/>
      <c r="BZ465" s="98"/>
      <c r="CA465" s="98"/>
      <c r="CB465" s="98"/>
      <c r="CC465" s="98"/>
      <c r="CD465" s="98"/>
      <c r="CE465" s="98"/>
      <c r="CF465" s="98"/>
      <c r="CG465" s="98"/>
    </row>
    <row r="466" spans="1:85" x14ac:dyDescent="0.2">
      <c r="A466" s="178"/>
      <c r="D466" s="70"/>
      <c r="E466" s="70"/>
      <c r="F466" s="70"/>
      <c r="G466" s="70"/>
      <c r="H466" s="70"/>
      <c r="I466" s="70"/>
      <c r="J466" s="70"/>
      <c r="W466" s="98"/>
      <c r="X466" s="98"/>
      <c r="Y466" s="98"/>
      <c r="Z466" s="98"/>
      <c r="AA466" s="98"/>
      <c r="AB466" s="98"/>
      <c r="AC466" s="98"/>
      <c r="AD466" s="98"/>
      <c r="AE466" s="98"/>
      <c r="AF466" s="98"/>
      <c r="AG466" s="98"/>
      <c r="AH466" s="98"/>
      <c r="AI466" s="98"/>
      <c r="AJ466" s="98"/>
      <c r="AK466" s="98"/>
      <c r="AL466" s="98"/>
      <c r="AM466" s="98"/>
      <c r="AN466" s="98"/>
      <c r="AO466" s="98"/>
      <c r="AP466" s="98"/>
      <c r="AQ466" s="98"/>
      <c r="AR466" s="98"/>
      <c r="AS466" s="98"/>
      <c r="AT466" s="98"/>
      <c r="AU466" s="98"/>
      <c r="BD466" s="98"/>
      <c r="BE466" s="98"/>
      <c r="BF466" s="98"/>
      <c r="BG466" s="98"/>
      <c r="BH466" s="98"/>
      <c r="BI466" s="98"/>
      <c r="BJ466" s="98"/>
      <c r="BK466" s="98"/>
      <c r="BL466" s="98"/>
      <c r="BM466" s="98"/>
      <c r="BN466" s="98"/>
      <c r="BO466" s="98"/>
      <c r="BP466" s="98"/>
      <c r="BQ466" s="98"/>
      <c r="BR466" s="98"/>
      <c r="BS466" s="98"/>
      <c r="BT466" s="98"/>
      <c r="BU466" s="98"/>
      <c r="BV466" s="98"/>
      <c r="BW466" s="98"/>
      <c r="BX466" s="98"/>
      <c r="BY466" s="98"/>
      <c r="BZ466" s="98"/>
      <c r="CA466" s="98"/>
      <c r="CB466" s="98"/>
      <c r="CC466" s="98"/>
      <c r="CD466" s="98"/>
      <c r="CE466" s="98"/>
      <c r="CF466" s="98"/>
      <c r="CG466" s="98"/>
    </row>
    <row r="467" spans="1:85" x14ac:dyDescent="0.2">
      <c r="A467" s="178"/>
      <c r="D467" s="70"/>
      <c r="E467" s="70"/>
      <c r="F467" s="70"/>
      <c r="G467" s="70"/>
      <c r="H467" s="70"/>
      <c r="I467" s="70"/>
      <c r="J467" s="70"/>
      <c r="W467" s="98"/>
      <c r="X467" s="98"/>
      <c r="Y467" s="98"/>
      <c r="Z467" s="98"/>
      <c r="AA467" s="98"/>
      <c r="AB467" s="98"/>
      <c r="AC467" s="98"/>
      <c r="AD467" s="98"/>
      <c r="AE467" s="98"/>
      <c r="AF467" s="98"/>
      <c r="AG467" s="98"/>
      <c r="AH467" s="98"/>
      <c r="AI467" s="98"/>
      <c r="AJ467" s="98"/>
      <c r="AK467" s="98"/>
      <c r="AL467" s="98"/>
      <c r="AM467" s="98"/>
      <c r="AN467" s="98"/>
      <c r="AO467" s="98"/>
      <c r="AP467" s="98"/>
      <c r="AQ467" s="98"/>
      <c r="AR467" s="98"/>
      <c r="AS467" s="98"/>
      <c r="AT467" s="98"/>
      <c r="AU467" s="98"/>
      <c r="BD467" s="98"/>
      <c r="BE467" s="98"/>
      <c r="BF467" s="98"/>
      <c r="BG467" s="98"/>
      <c r="BH467" s="98"/>
      <c r="BI467" s="98"/>
      <c r="BJ467" s="98"/>
      <c r="BK467" s="98"/>
      <c r="BL467" s="98"/>
      <c r="BM467" s="98"/>
      <c r="BN467" s="98"/>
      <c r="BO467" s="98"/>
      <c r="BP467" s="98"/>
      <c r="BQ467" s="98"/>
      <c r="BR467" s="98"/>
      <c r="BS467" s="98"/>
      <c r="BT467" s="98"/>
      <c r="BU467" s="98"/>
      <c r="BV467" s="98"/>
      <c r="BW467" s="98"/>
      <c r="BX467" s="98"/>
      <c r="BY467" s="98"/>
      <c r="BZ467" s="98"/>
      <c r="CA467" s="98"/>
      <c r="CB467" s="98"/>
      <c r="CC467" s="98"/>
      <c r="CD467" s="98"/>
      <c r="CE467" s="98"/>
      <c r="CF467" s="98"/>
      <c r="CG467" s="98"/>
    </row>
    <row r="468" spans="1:85" x14ac:dyDescent="0.2">
      <c r="A468" s="178"/>
      <c r="D468" s="70"/>
      <c r="E468" s="70"/>
      <c r="F468" s="70"/>
      <c r="G468" s="70"/>
      <c r="H468" s="70"/>
      <c r="I468" s="70"/>
      <c r="J468" s="70"/>
      <c r="W468" s="98"/>
      <c r="X468" s="98"/>
      <c r="Y468" s="98"/>
      <c r="Z468" s="98"/>
      <c r="AA468" s="98"/>
      <c r="AB468" s="98"/>
      <c r="AC468" s="98"/>
      <c r="AD468" s="98"/>
      <c r="AE468" s="98"/>
      <c r="AF468" s="98"/>
      <c r="AG468" s="98"/>
      <c r="AH468" s="98"/>
      <c r="AI468" s="98"/>
      <c r="AJ468" s="98"/>
      <c r="AK468" s="98"/>
      <c r="AL468" s="98"/>
      <c r="AM468" s="98"/>
      <c r="AN468" s="98"/>
      <c r="AO468" s="98"/>
      <c r="AP468" s="98"/>
      <c r="AQ468" s="98"/>
      <c r="AR468" s="98"/>
      <c r="AS468" s="98"/>
      <c r="AT468" s="98"/>
      <c r="AU468" s="98"/>
      <c r="BD468" s="98"/>
      <c r="BE468" s="98"/>
      <c r="BF468" s="98"/>
      <c r="BG468" s="98"/>
      <c r="BH468" s="98"/>
      <c r="BI468" s="98"/>
      <c r="BJ468" s="98"/>
      <c r="BK468" s="98"/>
      <c r="BL468" s="98"/>
      <c r="BM468" s="98"/>
      <c r="BN468" s="98"/>
      <c r="BO468" s="98"/>
      <c r="BP468" s="98"/>
      <c r="BQ468" s="98"/>
      <c r="BR468" s="98"/>
      <c r="BS468" s="98"/>
      <c r="BT468" s="98"/>
      <c r="BU468" s="98"/>
      <c r="BV468" s="98"/>
      <c r="BW468" s="98"/>
      <c r="BX468" s="98"/>
      <c r="BY468" s="98"/>
      <c r="BZ468" s="98"/>
      <c r="CA468" s="98"/>
      <c r="CB468" s="98"/>
      <c r="CC468" s="98"/>
      <c r="CD468" s="98"/>
      <c r="CE468" s="98"/>
      <c r="CF468" s="98"/>
      <c r="CG468" s="98"/>
    </row>
    <row r="469" spans="1:85" x14ac:dyDescent="0.2">
      <c r="A469" s="178"/>
      <c r="D469" s="70"/>
      <c r="E469" s="70"/>
      <c r="F469" s="70"/>
      <c r="G469" s="70"/>
      <c r="H469" s="70"/>
      <c r="I469" s="70"/>
      <c r="J469" s="70"/>
      <c r="W469" s="98"/>
      <c r="X469" s="98"/>
      <c r="Y469" s="98"/>
      <c r="Z469" s="98"/>
      <c r="AA469" s="98"/>
      <c r="AB469" s="98"/>
      <c r="AC469" s="98"/>
      <c r="AD469" s="98"/>
      <c r="AE469" s="98"/>
      <c r="AF469" s="98"/>
      <c r="AG469" s="98"/>
      <c r="AH469" s="98"/>
      <c r="AI469" s="98"/>
      <c r="AJ469" s="98"/>
      <c r="AK469" s="98"/>
      <c r="AL469" s="98"/>
      <c r="AM469" s="98"/>
      <c r="AN469" s="98"/>
      <c r="AO469" s="98"/>
      <c r="AP469" s="98"/>
      <c r="AQ469" s="98"/>
      <c r="AR469" s="98"/>
      <c r="AS469" s="98"/>
      <c r="AT469" s="98"/>
      <c r="AU469" s="98"/>
      <c r="BD469" s="98"/>
      <c r="BE469" s="98"/>
      <c r="BF469" s="98"/>
      <c r="BG469" s="98"/>
      <c r="BH469" s="98"/>
      <c r="BI469" s="98"/>
      <c r="BJ469" s="98"/>
      <c r="BK469" s="98"/>
      <c r="BL469" s="98"/>
      <c r="BM469" s="98"/>
      <c r="BN469" s="98"/>
      <c r="BO469" s="98"/>
      <c r="BP469" s="98"/>
      <c r="BQ469" s="98"/>
      <c r="BR469" s="98"/>
      <c r="BS469" s="98"/>
      <c r="BT469" s="98"/>
      <c r="BU469" s="98"/>
      <c r="BV469" s="98"/>
      <c r="BW469" s="98"/>
      <c r="BX469" s="98"/>
      <c r="BY469" s="98"/>
      <c r="BZ469" s="98"/>
      <c r="CA469" s="98"/>
      <c r="CB469" s="98"/>
      <c r="CC469" s="98"/>
      <c r="CD469" s="98"/>
      <c r="CE469" s="98"/>
      <c r="CF469" s="98"/>
      <c r="CG469" s="98"/>
    </row>
    <row r="470" spans="1:85" x14ac:dyDescent="0.2">
      <c r="A470" s="178"/>
      <c r="D470" s="70"/>
      <c r="E470" s="70"/>
      <c r="F470" s="70"/>
      <c r="G470" s="70"/>
      <c r="H470" s="70"/>
      <c r="I470" s="70"/>
      <c r="J470" s="70"/>
      <c r="W470" s="98"/>
      <c r="X470" s="98"/>
      <c r="Y470" s="98"/>
      <c r="Z470" s="98"/>
      <c r="AA470" s="98"/>
      <c r="AB470" s="98"/>
      <c r="AC470" s="98"/>
      <c r="AD470" s="98"/>
      <c r="AE470" s="98"/>
      <c r="AF470" s="98"/>
      <c r="AG470" s="98"/>
      <c r="AH470" s="98"/>
      <c r="AI470" s="98"/>
      <c r="AJ470" s="98"/>
      <c r="AK470" s="98"/>
      <c r="AL470" s="98"/>
      <c r="AM470" s="98"/>
      <c r="AN470" s="98"/>
      <c r="AO470" s="98"/>
      <c r="AP470" s="98"/>
      <c r="AQ470" s="98"/>
      <c r="AR470" s="98"/>
      <c r="AS470" s="98"/>
      <c r="AT470" s="98"/>
      <c r="AU470" s="98"/>
      <c r="BD470" s="98"/>
      <c r="BE470" s="98"/>
      <c r="BF470" s="98"/>
      <c r="BG470" s="98"/>
      <c r="BH470" s="98"/>
      <c r="BI470" s="98"/>
      <c r="BJ470" s="98"/>
      <c r="BK470" s="98"/>
      <c r="BL470" s="98"/>
      <c r="BM470" s="98"/>
      <c r="BN470" s="98"/>
      <c r="BO470" s="98"/>
      <c r="BP470" s="98"/>
      <c r="BQ470" s="98"/>
      <c r="BR470" s="98"/>
      <c r="BS470" s="98"/>
      <c r="BT470" s="98"/>
      <c r="BU470" s="98"/>
      <c r="BV470" s="98"/>
      <c r="BW470" s="98"/>
      <c r="BX470" s="98"/>
      <c r="BY470" s="98"/>
      <c r="BZ470" s="98"/>
      <c r="CA470" s="98"/>
      <c r="CB470" s="98"/>
      <c r="CC470" s="98"/>
      <c r="CD470" s="98"/>
      <c r="CE470" s="98"/>
      <c r="CF470" s="98"/>
      <c r="CG470" s="98"/>
    </row>
    <row r="471" spans="1:85" x14ac:dyDescent="0.2">
      <c r="A471" s="178"/>
      <c r="D471" s="70"/>
      <c r="E471" s="70"/>
      <c r="F471" s="70"/>
      <c r="G471" s="70"/>
      <c r="H471" s="70"/>
      <c r="I471" s="70"/>
      <c r="J471" s="70"/>
      <c r="W471" s="98"/>
      <c r="X471" s="98"/>
      <c r="Y471" s="98"/>
      <c r="Z471" s="98"/>
      <c r="AA471" s="98"/>
      <c r="AB471" s="98"/>
      <c r="AC471" s="98"/>
      <c r="AD471" s="98"/>
      <c r="AE471" s="98"/>
      <c r="AF471" s="98"/>
      <c r="AG471" s="98"/>
      <c r="AH471" s="98"/>
      <c r="AI471" s="98"/>
      <c r="AJ471" s="98"/>
      <c r="AK471" s="98"/>
      <c r="AL471" s="98"/>
      <c r="AM471" s="98"/>
      <c r="AN471" s="98"/>
      <c r="AO471" s="98"/>
      <c r="AP471" s="98"/>
      <c r="AQ471" s="98"/>
      <c r="AR471" s="98"/>
      <c r="AS471" s="98"/>
      <c r="AT471" s="98"/>
      <c r="AU471" s="98"/>
      <c r="BD471" s="98"/>
      <c r="BE471" s="98"/>
      <c r="BF471" s="98"/>
      <c r="BG471" s="98"/>
      <c r="BH471" s="98"/>
      <c r="BI471" s="98"/>
      <c r="BJ471" s="98"/>
      <c r="BK471" s="98"/>
      <c r="BL471" s="98"/>
      <c r="BM471" s="98"/>
      <c r="BN471" s="98"/>
      <c r="BO471" s="98"/>
      <c r="BP471" s="98"/>
      <c r="BQ471" s="98"/>
      <c r="BR471" s="98"/>
      <c r="BS471" s="98"/>
      <c r="BT471" s="98"/>
      <c r="BU471" s="98"/>
      <c r="BV471" s="98"/>
      <c r="BW471" s="98"/>
      <c r="BX471" s="98"/>
      <c r="BY471" s="98"/>
      <c r="BZ471" s="98"/>
      <c r="CA471" s="98"/>
      <c r="CB471" s="98"/>
      <c r="CC471" s="98"/>
      <c r="CD471" s="98"/>
      <c r="CE471" s="98"/>
      <c r="CF471" s="98"/>
      <c r="CG471" s="98"/>
    </row>
    <row r="472" spans="1:85" x14ac:dyDescent="0.2">
      <c r="A472" s="178"/>
      <c r="D472" s="70"/>
      <c r="E472" s="70"/>
      <c r="F472" s="70"/>
      <c r="G472" s="70"/>
      <c r="H472" s="70"/>
      <c r="I472" s="70"/>
      <c r="J472" s="70"/>
      <c r="W472" s="94"/>
      <c r="X472" s="94"/>
      <c r="Y472" s="94"/>
      <c r="Z472" s="94"/>
      <c r="AA472" s="94"/>
      <c r="AB472" s="94"/>
      <c r="AC472" s="94"/>
      <c r="AD472" s="94"/>
      <c r="AE472" s="94"/>
      <c r="AF472" s="94"/>
      <c r="AG472" s="94"/>
      <c r="AH472" s="94"/>
      <c r="AI472" s="94"/>
      <c r="AJ472" s="94"/>
      <c r="AK472" s="94"/>
      <c r="AL472" s="94"/>
      <c r="AM472" s="94"/>
      <c r="AN472" s="94"/>
      <c r="AO472" s="94"/>
      <c r="AP472" s="94"/>
      <c r="AQ472" s="94"/>
      <c r="AR472" s="94"/>
      <c r="AS472" s="94"/>
      <c r="AT472" s="94"/>
      <c r="AU472" s="94"/>
      <c r="BD472" s="94"/>
      <c r="BE472" s="94"/>
      <c r="BF472" s="94"/>
      <c r="BG472" s="94"/>
      <c r="BH472" s="94"/>
      <c r="BI472" s="94"/>
      <c r="BJ472" s="94"/>
      <c r="BK472" s="94"/>
      <c r="BL472" s="94"/>
      <c r="BM472" s="94"/>
      <c r="BN472" s="94"/>
      <c r="BO472" s="94"/>
      <c r="BP472" s="94"/>
      <c r="BQ472" s="94"/>
      <c r="BR472" s="94"/>
      <c r="BS472" s="94"/>
      <c r="BT472" s="94"/>
      <c r="BU472" s="94"/>
      <c r="BV472" s="94"/>
      <c r="BW472" s="94"/>
      <c r="BX472" s="94"/>
      <c r="BY472" s="94"/>
      <c r="BZ472" s="94"/>
      <c r="CA472" s="94"/>
      <c r="CB472" s="94"/>
      <c r="CC472" s="94"/>
      <c r="CD472" s="94"/>
      <c r="CE472" s="94"/>
      <c r="CF472" s="94"/>
      <c r="CG472" s="94"/>
    </row>
    <row r="473" spans="1:85" x14ac:dyDescent="0.2">
      <c r="A473" s="178"/>
      <c r="D473" s="70"/>
      <c r="E473" s="70"/>
      <c r="F473" s="70"/>
      <c r="G473" s="70"/>
      <c r="H473" s="70"/>
      <c r="I473" s="70"/>
      <c r="J473" s="70"/>
      <c r="W473" s="94"/>
      <c r="X473" s="94"/>
      <c r="Y473" s="94"/>
      <c r="Z473" s="94"/>
      <c r="AA473" s="94"/>
      <c r="AB473" s="94"/>
      <c r="AC473" s="94"/>
      <c r="AD473" s="94"/>
      <c r="AE473" s="94"/>
      <c r="AF473" s="94"/>
      <c r="AG473" s="94"/>
      <c r="AH473" s="94"/>
      <c r="AI473" s="94"/>
      <c r="AJ473" s="94"/>
      <c r="AK473" s="94"/>
      <c r="AL473" s="94"/>
      <c r="AM473" s="94"/>
      <c r="AN473" s="94"/>
      <c r="AO473" s="94"/>
      <c r="AP473" s="94"/>
      <c r="AQ473" s="94"/>
      <c r="AR473" s="94"/>
      <c r="AS473" s="94"/>
      <c r="AT473" s="94"/>
      <c r="AU473" s="94"/>
      <c r="BD473" s="94"/>
      <c r="BE473" s="94"/>
      <c r="BF473" s="94"/>
      <c r="BG473" s="94"/>
      <c r="BH473" s="94"/>
      <c r="BI473" s="94"/>
      <c r="BJ473" s="94"/>
      <c r="BK473" s="94"/>
      <c r="BL473" s="94"/>
      <c r="BM473" s="94"/>
      <c r="BN473" s="94"/>
      <c r="BO473" s="94"/>
      <c r="BP473" s="94"/>
      <c r="BQ473" s="94"/>
      <c r="BR473" s="94"/>
      <c r="BS473" s="94"/>
      <c r="BT473" s="94"/>
      <c r="BU473" s="94"/>
      <c r="BV473" s="94"/>
      <c r="BW473" s="94"/>
      <c r="BX473" s="94"/>
      <c r="BY473" s="94"/>
      <c r="BZ473" s="94"/>
      <c r="CA473" s="94"/>
      <c r="CB473" s="94"/>
      <c r="CC473" s="94"/>
      <c r="CD473" s="94"/>
      <c r="CE473" s="94"/>
      <c r="CF473" s="94"/>
      <c r="CG473" s="94"/>
    </row>
    <row r="474" spans="1:85" x14ac:dyDescent="0.2">
      <c r="A474" s="178"/>
      <c r="D474" s="70"/>
      <c r="E474" s="70"/>
      <c r="F474" s="70"/>
      <c r="G474" s="70"/>
      <c r="H474" s="70"/>
      <c r="I474" s="70"/>
      <c r="J474" s="70"/>
      <c r="W474" s="94"/>
      <c r="X474" s="94"/>
      <c r="Y474" s="94"/>
      <c r="Z474" s="94"/>
      <c r="AA474" s="94"/>
      <c r="AB474" s="94"/>
      <c r="AC474" s="94"/>
      <c r="AD474" s="94"/>
      <c r="AE474" s="94"/>
      <c r="AF474" s="94"/>
      <c r="AG474" s="94"/>
      <c r="AH474" s="94"/>
      <c r="AI474" s="94"/>
      <c r="AJ474" s="94"/>
      <c r="AK474" s="94"/>
      <c r="AL474" s="94"/>
      <c r="AM474" s="94"/>
      <c r="AN474" s="94"/>
      <c r="AO474" s="94"/>
      <c r="AP474" s="94"/>
      <c r="AQ474" s="94"/>
      <c r="AR474" s="94"/>
      <c r="AS474" s="94"/>
      <c r="AT474" s="94"/>
      <c r="AU474" s="94"/>
      <c r="BD474" s="94"/>
      <c r="BE474" s="94"/>
      <c r="BF474" s="94"/>
      <c r="BG474" s="94"/>
      <c r="BH474" s="94"/>
      <c r="BI474" s="94"/>
      <c r="BJ474" s="94"/>
      <c r="BK474" s="94"/>
      <c r="BL474" s="94"/>
      <c r="BM474" s="94"/>
      <c r="BN474" s="94"/>
      <c r="BO474" s="94"/>
      <c r="BP474" s="94"/>
      <c r="BQ474" s="94"/>
      <c r="BR474" s="94"/>
      <c r="BS474" s="94"/>
      <c r="BT474" s="94"/>
      <c r="BU474" s="94"/>
      <c r="BV474" s="94"/>
      <c r="BW474" s="94"/>
      <c r="BX474" s="94"/>
      <c r="BY474" s="94"/>
      <c r="BZ474" s="94"/>
      <c r="CA474" s="94"/>
      <c r="CB474" s="94"/>
      <c r="CC474" s="94"/>
      <c r="CD474" s="94"/>
      <c r="CE474" s="94"/>
      <c r="CF474" s="94"/>
      <c r="CG474" s="94"/>
    </row>
    <row r="475" spans="1:85" x14ac:dyDescent="0.2">
      <c r="A475" s="178"/>
      <c r="D475" s="70"/>
      <c r="E475" s="70"/>
      <c r="F475" s="70"/>
      <c r="G475" s="70"/>
      <c r="H475" s="70"/>
      <c r="I475" s="70"/>
      <c r="J475" s="70"/>
      <c r="W475" s="94"/>
      <c r="X475" s="94"/>
      <c r="Y475" s="94"/>
      <c r="Z475" s="94"/>
      <c r="AA475" s="94"/>
      <c r="AB475" s="94"/>
      <c r="AC475" s="94"/>
      <c r="AD475" s="94"/>
      <c r="AE475" s="94"/>
      <c r="AF475" s="94"/>
      <c r="AG475" s="94"/>
      <c r="AH475" s="94"/>
      <c r="AI475" s="94"/>
      <c r="AJ475" s="94"/>
      <c r="AK475" s="94"/>
      <c r="AL475" s="94"/>
      <c r="AM475" s="94"/>
      <c r="AN475" s="94"/>
      <c r="AO475" s="94"/>
      <c r="AP475" s="94"/>
      <c r="AQ475" s="94"/>
      <c r="AR475" s="94"/>
      <c r="AS475" s="94"/>
      <c r="AT475" s="94"/>
      <c r="AU475" s="94"/>
      <c r="BD475" s="94"/>
      <c r="BE475" s="94"/>
      <c r="BF475" s="94"/>
      <c r="BG475" s="94"/>
      <c r="BH475" s="94"/>
      <c r="BI475" s="94"/>
      <c r="BJ475" s="94"/>
      <c r="BK475" s="94"/>
      <c r="BL475" s="94"/>
      <c r="BM475" s="94"/>
      <c r="BN475" s="94"/>
      <c r="BO475" s="94"/>
      <c r="BP475" s="94"/>
      <c r="BQ475" s="94"/>
      <c r="BR475" s="94"/>
      <c r="BS475" s="94"/>
      <c r="BT475" s="94"/>
      <c r="BU475" s="94"/>
      <c r="BV475" s="94"/>
      <c r="BW475" s="94"/>
      <c r="BX475" s="94"/>
      <c r="BY475" s="94"/>
      <c r="BZ475" s="94"/>
      <c r="CA475" s="94"/>
      <c r="CB475" s="94"/>
      <c r="CC475" s="94"/>
      <c r="CD475" s="94"/>
      <c r="CE475" s="94"/>
      <c r="CF475" s="94"/>
      <c r="CG475" s="94"/>
    </row>
    <row r="476" spans="1:85" x14ac:dyDescent="0.2">
      <c r="A476" s="178"/>
      <c r="D476" s="70"/>
      <c r="E476" s="70"/>
      <c r="F476" s="70"/>
      <c r="G476" s="70"/>
      <c r="H476" s="70"/>
      <c r="I476" s="70"/>
      <c r="J476" s="70"/>
      <c r="W476" s="94"/>
      <c r="X476" s="94"/>
      <c r="Y476" s="94"/>
      <c r="Z476" s="94"/>
      <c r="AA476" s="94"/>
      <c r="AB476" s="94"/>
      <c r="AC476" s="94"/>
      <c r="AD476" s="94"/>
      <c r="AE476" s="94"/>
      <c r="AF476" s="94"/>
      <c r="AG476" s="94"/>
      <c r="AH476" s="94"/>
      <c r="AI476" s="94"/>
      <c r="AJ476" s="94"/>
      <c r="AK476" s="94"/>
      <c r="AL476" s="94"/>
      <c r="AM476" s="94"/>
      <c r="AN476" s="94"/>
      <c r="AO476" s="94"/>
      <c r="AP476" s="94"/>
      <c r="AQ476" s="94"/>
      <c r="AR476" s="94"/>
      <c r="AS476" s="94"/>
      <c r="AT476" s="94"/>
      <c r="AU476" s="94"/>
      <c r="BD476" s="94"/>
      <c r="BE476" s="94"/>
      <c r="BF476" s="94"/>
      <c r="BG476" s="94"/>
      <c r="BH476" s="94"/>
      <c r="BI476" s="94"/>
      <c r="BJ476" s="94"/>
      <c r="BK476" s="94"/>
      <c r="BL476" s="94"/>
      <c r="BM476" s="94"/>
      <c r="BN476" s="94"/>
      <c r="BO476" s="94"/>
      <c r="BP476" s="94"/>
      <c r="BQ476" s="94"/>
      <c r="BR476" s="94"/>
      <c r="BS476" s="94"/>
      <c r="BT476" s="94"/>
      <c r="BU476" s="94"/>
      <c r="BV476" s="94"/>
      <c r="BW476" s="94"/>
      <c r="BX476" s="94"/>
      <c r="BY476" s="94"/>
      <c r="BZ476" s="94"/>
      <c r="CA476" s="94"/>
      <c r="CB476" s="94"/>
      <c r="CC476" s="94"/>
      <c r="CD476" s="94"/>
      <c r="CE476" s="94"/>
      <c r="CF476" s="94"/>
      <c r="CG476" s="94"/>
    </row>
    <row r="477" spans="1:85" x14ac:dyDescent="0.2">
      <c r="A477" s="178"/>
      <c r="D477" s="70"/>
      <c r="E477" s="70"/>
      <c r="F477" s="70"/>
      <c r="G477" s="70"/>
      <c r="H477" s="70"/>
      <c r="I477" s="70"/>
      <c r="J477" s="70"/>
      <c r="W477" s="94"/>
      <c r="X477" s="94"/>
      <c r="Y477" s="94"/>
      <c r="Z477" s="94"/>
      <c r="AA477" s="94"/>
      <c r="AB477" s="94"/>
      <c r="AC477" s="94"/>
      <c r="AD477" s="94"/>
      <c r="AE477" s="94"/>
      <c r="AF477" s="94"/>
      <c r="AG477" s="94"/>
      <c r="AH477" s="94"/>
      <c r="AI477" s="94"/>
      <c r="AJ477" s="94"/>
      <c r="AK477" s="94"/>
      <c r="AL477" s="94"/>
      <c r="AM477" s="94"/>
      <c r="AN477" s="94"/>
      <c r="AO477" s="94"/>
      <c r="AP477" s="94"/>
      <c r="AQ477" s="94"/>
      <c r="AR477" s="94"/>
      <c r="AS477" s="94"/>
      <c r="AT477" s="94"/>
      <c r="AU477" s="94"/>
      <c r="BD477" s="94"/>
      <c r="BE477" s="94"/>
      <c r="BF477" s="94"/>
      <c r="BG477" s="94"/>
      <c r="BH477" s="94"/>
      <c r="BI477" s="94"/>
      <c r="BJ477" s="94"/>
      <c r="BK477" s="94"/>
      <c r="BL477" s="94"/>
      <c r="BM477" s="94"/>
      <c r="BN477" s="94"/>
      <c r="BO477" s="94"/>
      <c r="BP477" s="94"/>
      <c r="BQ477" s="94"/>
      <c r="BR477" s="94"/>
      <c r="BS477" s="94"/>
      <c r="BT477" s="94"/>
      <c r="BU477" s="94"/>
      <c r="BV477" s="94"/>
      <c r="BW477" s="94"/>
      <c r="BX477" s="94"/>
      <c r="BY477" s="94"/>
      <c r="BZ477" s="94"/>
      <c r="CA477" s="94"/>
      <c r="CB477" s="94"/>
      <c r="CC477" s="94"/>
      <c r="CD477" s="94"/>
      <c r="CE477" s="94"/>
      <c r="CF477" s="94"/>
      <c r="CG477" s="94"/>
    </row>
    <row r="478" spans="1:85" x14ac:dyDescent="0.2">
      <c r="A478" s="178"/>
      <c r="D478" s="70"/>
      <c r="E478" s="70"/>
      <c r="F478" s="70"/>
      <c r="G478" s="70"/>
      <c r="H478" s="70"/>
      <c r="I478" s="70"/>
      <c r="J478" s="70"/>
      <c r="W478" s="94"/>
      <c r="X478" s="94"/>
      <c r="Y478" s="94"/>
      <c r="Z478" s="94"/>
      <c r="AA478" s="94"/>
      <c r="AB478" s="94"/>
      <c r="AC478" s="94"/>
      <c r="AD478" s="94"/>
      <c r="AE478" s="94"/>
      <c r="AF478" s="94"/>
      <c r="AG478" s="94"/>
      <c r="AH478" s="94"/>
      <c r="AI478" s="94"/>
      <c r="AJ478" s="94"/>
      <c r="AK478" s="94"/>
      <c r="AL478" s="94"/>
      <c r="AM478" s="94"/>
      <c r="AN478" s="94"/>
      <c r="AO478" s="94"/>
      <c r="AP478" s="94"/>
      <c r="AQ478" s="94"/>
      <c r="AR478" s="94"/>
      <c r="AS478" s="94"/>
      <c r="AT478" s="94"/>
      <c r="AU478" s="94"/>
      <c r="BD478" s="94"/>
      <c r="BE478" s="94"/>
      <c r="BF478" s="94"/>
      <c r="BG478" s="94"/>
      <c r="BH478" s="94"/>
      <c r="BI478" s="94"/>
      <c r="BJ478" s="94"/>
      <c r="BK478" s="94"/>
      <c r="BL478" s="94"/>
      <c r="BM478" s="94"/>
      <c r="BN478" s="94"/>
      <c r="BO478" s="94"/>
      <c r="BP478" s="94"/>
      <c r="BQ478" s="94"/>
      <c r="BR478" s="94"/>
      <c r="BS478" s="94"/>
      <c r="BT478" s="94"/>
      <c r="BU478" s="94"/>
      <c r="BV478" s="94"/>
      <c r="BW478" s="94"/>
      <c r="BX478" s="94"/>
      <c r="BY478" s="94"/>
      <c r="BZ478" s="94"/>
      <c r="CA478" s="94"/>
      <c r="CB478" s="94"/>
      <c r="CC478" s="94"/>
      <c r="CD478" s="94"/>
      <c r="CE478" s="94"/>
      <c r="CF478" s="94"/>
      <c r="CG478" s="94"/>
    </row>
    <row r="479" spans="1:85" x14ac:dyDescent="0.2">
      <c r="A479" s="178"/>
      <c r="D479" s="70"/>
      <c r="E479" s="70"/>
      <c r="F479" s="70"/>
      <c r="G479" s="70"/>
      <c r="H479" s="70"/>
      <c r="I479" s="70"/>
      <c r="J479" s="70"/>
      <c r="W479" s="94"/>
      <c r="X479" s="94"/>
      <c r="Y479" s="94"/>
      <c r="Z479" s="94"/>
      <c r="AA479" s="94"/>
      <c r="AB479" s="94"/>
      <c r="AC479" s="94"/>
      <c r="AD479" s="94"/>
      <c r="AE479" s="94"/>
      <c r="AF479" s="94"/>
      <c r="AG479" s="94"/>
      <c r="AH479" s="94"/>
      <c r="AI479" s="94"/>
      <c r="AJ479" s="94"/>
      <c r="AK479" s="94"/>
      <c r="AL479" s="94"/>
      <c r="AM479" s="94"/>
      <c r="AN479" s="94"/>
      <c r="AO479" s="94"/>
      <c r="AP479" s="94"/>
      <c r="AQ479" s="94"/>
      <c r="AR479" s="94"/>
      <c r="AS479" s="94"/>
      <c r="AT479" s="94"/>
      <c r="AU479" s="94"/>
      <c r="BD479" s="94"/>
      <c r="BE479" s="94"/>
      <c r="BF479" s="94"/>
      <c r="BG479" s="94"/>
      <c r="BH479" s="94"/>
      <c r="BI479" s="94"/>
      <c r="BJ479" s="94"/>
      <c r="BK479" s="94"/>
      <c r="BL479" s="94"/>
      <c r="BM479" s="94"/>
      <c r="BN479" s="94"/>
      <c r="BO479" s="94"/>
      <c r="BP479" s="94"/>
      <c r="BQ479" s="94"/>
      <c r="BR479" s="94"/>
      <c r="BS479" s="94"/>
      <c r="BT479" s="94"/>
      <c r="BU479" s="94"/>
      <c r="BV479" s="94"/>
      <c r="BW479" s="94"/>
      <c r="BX479" s="94"/>
      <c r="BY479" s="94"/>
      <c r="BZ479" s="94"/>
      <c r="CA479" s="94"/>
      <c r="CB479" s="94"/>
      <c r="CC479" s="94"/>
      <c r="CD479" s="94"/>
      <c r="CE479" s="94"/>
      <c r="CF479" s="94"/>
      <c r="CG479" s="94"/>
    </row>
    <row r="480" spans="1:85" x14ac:dyDescent="0.2">
      <c r="A480" s="178"/>
      <c r="D480" s="70"/>
      <c r="E480" s="70"/>
      <c r="F480" s="70"/>
      <c r="G480" s="70"/>
      <c r="H480" s="70"/>
      <c r="I480" s="70"/>
      <c r="J480" s="70"/>
      <c r="W480" s="94"/>
      <c r="X480" s="94"/>
      <c r="Y480" s="94"/>
      <c r="Z480" s="94"/>
      <c r="AA480" s="94"/>
      <c r="AB480" s="94"/>
      <c r="AC480" s="94"/>
      <c r="AD480" s="94"/>
      <c r="AE480" s="94"/>
      <c r="AF480" s="94"/>
      <c r="AG480" s="94"/>
      <c r="AH480" s="94"/>
      <c r="AI480" s="94"/>
      <c r="AJ480" s="94"/>
      <c r="AK480" s="94"/>
      <c r="AL480" s="94"/>
      <c r="AM480" s="94"/>
      <c r="AN480" s="94"/>
      <c r="AO480" s="94"/>
      <c r="AP480" s="94"/>
      <c r="AQ480" s="94"/>
      <c r="AR480" s="94"/>
      <c r="AS480" s="94"/>
      <c r="AT480" s="94"/>
      <c r="AU480" s="94"/>
      <c r="BD480" s="94"/>
      <c r="BE480" s="94"/>
      <c r="BF480" s="94"/>
      <c r="BG480" s="94"/>
      <c r="BH480" s="94"/>
      <c r="BI480" s="94"/>
      <c r="BJ480" s="94"/>
      <c r="BK480" s="94"/>
      <c r="BL480" s="94"/>
      <c r="BM480" s="94"/>
      <c r="BN480" s="94"/>
      <c r="BO480" s="94"/>
      <c r="BP480" s="94"/>
      <c r="BQ480" s="94"/>
      <c r="BR480" s="94"/>
      <c r="BS480" s="94"/>
      <c r="BT480" s="94"/>
      <c r="BU480" s="94"/>
      <c r="BV480" s="94"/>
      <c r="BW480" s="94"/>
      <c r="BX480" s="94"/>
      <c r="BY480" s="94"/>
      <c r="BZ480" s="94"/>
      <c r="CA480" s="94"/>
      <c r="CB480" s="94"/>
      <c r="CC480" s="94"/>
      <c r="CD480" s="94"/>
      <c r="CE480" s="94"/>
      <c r="CF480" s="94"/>
      <c r="CG480" s="94"/>
    </row>
    <row r="481" spans="1:85" x14ac:dyDescent="0.2">
      <c r="A481" s="178"/>
      <c r="D481" s="70"/>
      <c r="E481" s="70"/>
      <c r="F481" s="70"/>
      <c r="G481" s="70"/>
      <c r="H481" s="70"/>
      <c r="I481" s="70"/>
      <c r="J481" s="70"/>
      <c r="W481" s="94"/>
      <c r="X481" s="94"/>
      <c r="Y481" s="94"/>
      <c r="Z481" s="94"/>
      <c r="AA481" s="94"/>
      <c r="AB481" s="94"/>
      <c r="AC481" s="94"/>
      <c r="AD481" s="94"/>
      <c r="AE481" s="94"/>
      <c r="AF481" s="94"/>
      <c r="AG481" s="94"/>
      <c r="AH481" s="94"/>
      <c r="AI481" s="94"/>
      <c r="AJ481" s="94"/>
      <c r="AK481" s="94"/>
      <c r="AL481" s="94"/>
      <c r="AM481" s="94"/>
      <c r="AN481" s="94"/>
      <c r="AO481" s="94"/>
      <c r="AP481" s="94"/>
      <c r="AQ481" s="94"/>
      <c r="AR481" s="94"/>
      <c r="AS481" s="94"/>
      <c r="AT481" s="94"/>
      <c r="AU481" s="94"/>
      <c r="BD481" s="94"/>
      <c r="BE481" s="94"/>
      <c r="BF481" s="94"/>
      <c r="BG481" s="94"/>
      <c r="BH481" s="94"/>
      <c r="BI481" s="94"/>
      <c r="BJ481" s="94"/>
      <c r="BK481" s="94"/>
      <c r="BL481" s="94"/>
      <c r="BM481" s="94"/>
      <c r="BN481" s="94"/>
      <c r="BO481" s="94"/>
      <c r="BP481" s="94"/>
      <c r="BQ481" s="94"/>
      <c r="BR481" s="94"/>
      <c r="BS481" s="94"/>
      <c r="BT481" s="94"/>
      <c r="BU481" s="94"/>
      <c r="BV481" s="94"/>
      <c r="BW481" s="94"/>
      <c r="BX481" s="94"/>
      <c r="BY481" s="94"/>
      <c r="BZ481" s="94"/>
      <c r="CA481" s="94"/>
      <c r="CB481" s="94"/>
      <c r="CC481" s="94"/>
      <c r="CD481" s="94"/>
      <c r="CE481" s="94"/>
      <c r="CF481" s="94"/>
      <c r="CG481" s="94"/>
    </row>
    <row r="482" spans="1:85" x14ac:dyDescent="0.2">
      <c r="A482" s="178"/>
      <c r="D482" s="70"/>
      <c r="E482" s="70"/>
      <c r="F482" s="70"/>
      <c r="G482" s="70"/>
      <c r="H482" s="70"/>
      <c r="I482" s="70"/>
      <c r="J482" s="70"/>
      <c r="W482" s="94"/>
      <c r="X482" s="94"/>
      <c r="Y482" s="94"/>
      <c r="Z482" s="94"/>
      <c r="AA482" s="94"/>
      <c r="AB482" s="94"/>
      <c r="AC482" s="94"/>
      <c r="AD482" s="94"/>
      <c r="AE482" s="94"/>
      <c r="AF482" s="94"/>
      <c r="AG482" s="94"/>
      <c r="AH482" s="94"/>
      <c r="AI482" s="94"/>
      <c r="AJ482" s="94"/>
      <c r="AK482" s="94"/>
      <c r="AL482" s="94"/>
      <c r="AM482" s="94"/>
      <c r="AN482" s="94"/>
      <c r="AO482" s="94"/>
      <c r="AP482" s="94"/>
      <c r="AQ482" s="94"/>
      <c r="AR482" s="94"/>
      <c r="AS482" s="94"/>
      <c r="AT482" s="94"/>
      <c r="AU482" s="94"/>
      <c r="BD482" s="94"/>
      <c r="BE482" s="94"/>
      <c r="BF482" s="94"/>
      <c r="BG482" s="94"/>
      <c r="BH482" s="94"/>
      <c r="BI482" s="94"/>
      <c r="BJ482" s="94"/>
      <c r="BK482" s="94"/>
      <c r="BL482" s="94"/>
      <c r="BM482" s="94"/>
      <c r="BN482" s="94"/>
      <c r="BO482" s="94"/>
      <c r="BP482" s="94"/>
      <c r="BQ482" s="94"/>
      <c r="BR482" s="94"/>
      <c r="BS482" s="94"/>
      <c r="BT482" s="94"/>
      <c r="BU482" s="94"/>
      <c r="BV482" s="94"/>
      <c r="BW482" s="94"/>
      <c r="BX482" s="94"/>
      <c r="BY482" s="94"/>
      <c r="BZ482" s="94"/>
      <c r="CA482" s="94"/>
      <c r="CB482" s="94"/>
      <c r="CC482" s="94"/>
      <c r="CD482" s="94"/>
      <c r="CE482" s="94"/>
      <c r="CF482" s="94"/>
      <c r="CG482" s="94"/>
    </row>
    <row r="483" spans="1:85" x14ac:dyDescent="0.2">
      <c r="A483" s="178"/>
      <c r="D483" s="70"/>
      <c r="E483" s="70"/>
      <c r="F483" s="70"/>
      <c r="G483" s="70"/>
      <c r="H483" s="70"/>
      <c r="I483" s="70"/>
      <c r="J483" s="70"/>
      <c r="W483" s="94"/>
      <c r="X483" s="94"/>
      <c r="Y483" s="94"/>
      <c r="Z483" s="94"/>
      <c r="AA483" s="94"/>
      <c r="AB483" s="94"/>
      <c r="AC483" s="94"/>
      <c r="AD483" s="94"/>
      <c r="AE483" s="94"/>
      <c r="AF483" s="94"/>
      <c r="AG483" s="94"/>
      <c r="AH483" s="94"/>
      <c r="AI483" s="94"/>
      <c r="AJ483" s="94"/>
      <c r="AK483" s="94"/>
      <c r="AL483" s="94"/>
      <c r="AM483" s="94"/>
      <c r="AN483" s="94"/>
      <c r="AO483" s="94"/>
      <c r="AP483" s="94"/>
      <c r="AQ483" s="94"/>
      <c r="AR483" s="94"/>
      <c r="AS483" s="94"/>
      <c r="AT483" s="94"/>
      <c r="AU483" s="94"/>
      <c r="BD483" s="94"/>
      <c r="BE483" s="94"/>
      <c r="BF483" s="94"/>
      <c r="BG483" s="94"/>
      <c r="BH483" s="94"/>
      <c r="BI483" s="94"/>
      <c r="BJ483" s="94"/>
      <c r="BK483" s="94"/>
      <c r="BL483" s="94"/>
      <c r="BM483" s="94"/>
      <c r="BN483" s="94"/>
      <c r="BO483" s="94"/>
      <c r="BP483" s="94"/>
      <c r="BQ483" s="94"/>
      <c r="BR483" s="94"/>
      <c r="BS483" s="94"/>
      <c r="BT483" s="94"/>
      <c r="BU483" s="94"/>
      <c r="BV483" s="94"/>
      <c r="BW483" s="94"/>
      <c r="BX483" s="94"/>
      <c r="BY483" s="94"/>
      <c r="BZ483" s="94"/>
      <c r="CA483" s="94"/>
      <c r="CB483" s="94"/>
      <c r="CC483" s="94"/>
      <c r="CD483" s="94"/>
      <c r="CE483" s="94"/>
      <c r="CF483" s="94"/>
      <c r="CG483" s="94"/>
    </row>
    <row r="484" spans="1:85" x14ac:dyDescent="0.2">
      <c r="A484" s="178"/>
      <c r="D484" s="70"/>
      <c r="E484" s="70"/>
      <c r="F484" s="70"/>
      <c r="G484" s="70"/>
      <c r="H484" s="70"/>
      <c r="I484" s="70"/>
      <c r="J484" s="70"/>
      <c r="W484" s="94"/>
      <c r="X484" s="94"/>
      <c r="Y484" s="94"/>
      <c r="Z484" s="94"/>
      <c r="AA484" s="94"/>
      <c r="AB484" s="94"/>
      <c r="AC484" s="94"/>
      <c r="AD484" s="94"/>
      <c r="AE484" s="94"/>
      <c r="AF484" s="94"/>
      <c r="AG484" s="94"/>
      <c r="AH484" s="94"/>
      <c r="AI484" s="94"/>
      <c r="AJ484" s="94"/>
      <c r="AK484" s="94"/>
      <c r="AL484" s="94"/>
      <c r="AM484" s="94"/>
      <c r="AN484" s="94"/>
      <c r="AO484" s="94"/>
      <c r="AP484" s="94"/>
      <c r="AQ484" s="94"/>
      <c r="AR484" s="94"/>
      <c r="AS484" s="94"/>
      <c r="AT484" s="94"/>
      <c r="AU484" s="94"/>
      <c r="BD484" s="94"/>
      <c r="BE484" s="94"/>
      <c r="BF484" s="94"/>
      <c r="BG484" s="94"/>
      <c r="BH484" s="94"/>
      <c r="BI484" s="94"/>
      <c r="BJ484" s="94"/>
      <c r="BK484" s="94"/>
      <c r="BL484" s="94"/>
      <c r="BM484" s="94"/>
      <c r="BN484" s="94"/>
      <c r="BO484" s="94"/>
      <c r="BP484" s="94"/>
      <c r="BQ484" s="94"/>
      <c r="BR484" s="94"/>
      <c r="BS484" s="94"/>
      <c r="BT484" s="94"/>
      <c r="BU484" s="94"/>
      <c r="BV484" s="94"/>
      <c r="BW484" s="94"/>
      <c r="BX484" s="94"/>
      <c r="BY484" s="94"/>
      <c r="BZ484" s="94"/>
      <c r="CA484" s="94"/>
      <c r="CB484" s="94"/>
      <c r="CC484" s="94"/>
      <c r="CD484" s="94"/>
      <c r="CE484" s="94"/>
      <c r="CF484" s="94"/>
      <c r="CG484" s="94"/>
    </row>
    <row r="485" spans="1:85" x14ac:dyDescent="0.2">
      <c r="A485" s="178"/>
      <c r="D485" s="70"/>
      <c r="E485" s="70"/>
      <c r="F485" s="70"/>
      <c r="G485" s="70"/>
      <c r="H485" s="70"/>
      <c r="I485" s="70"/>
      <c r="J485" s="70"/>
      <c r="W485" s="94"/>
      <c r="X485" s="94"/>
      <c r="Y485" s="94"/>
      <c r="Z485" s="94"/>
      <c r="AA485" s="94"/>
      <c r="AB485" s="94"/>
      <c r="AC485" s="94"/>
      <c r="AD485" s="94"/>
      <c r="AE485" s="94"/>
      <c r="AF485" s="94"/>
      <c r="AG485" s="94"/>
      <c r="AH485" s="94"/>
      <c r="AI485" s="94"/>
      <c r="AJ485" s="94"/>
      <c r="AK485" s="94"/>
      <c r="AL485" s="94"/>
      <c r="AM485" s="94"/>
      <c r="AN485" s="94"/>
      <c r="AO485" s="94"/>
      <c r="AP485" s="94"/>
      <c r="AQ485" s="94"/>
      <c r="AR485" s="94"/>
      <c r="AS485" s="94"/>
      <c r="AT485" s="94"/>
      <c r="AU485" s="94"/>
      <c r="BD485" s="94"/>
      <c r="BE485" s="94"/>
      <c r="BF485" s="94"/>
      <c r="BG485" s="94"/>
      <c r="BH485" s="94"/>
      <c r="BI485" s="94"/>
      <c r="BJ485" s="94"/>
      <c r="BK485" s="94"/>
      <c r="BL485" s="94"/>
      <c r="BM485" s="94"/>
      <c r="BN485" s="94"/>
      <c r="BO485" s="94"/>
      <c r="BP485" s="94"/>
      <c r="BQ485" s="94"/>
      <c r="BR485" s="94"/>
      <c r="BS485" s="94"/>
      <c r="BT485" s="94"/>
      <c r="BU485" s="94"/>
      <c r="BV485" s="94"/>
      <c r="BW485" s="94"/>
      <c r="BX485" s="94"/>
      <c r="BY485" s="94"/>
      <c r="BZ485" s="94"/>
      <c r="CA485" s="94"/>
      <c r="CB485" s="94"/>
      <c r="CC485" s="94"/>
      <c r="CD485" s="94"/>
      <c r="CE485" s="94"/>
      <c r="CF485" s="94"/>
      <c r="CG485" s="94"/>
    </row>
    <row r="486" spans="1:85" x14ac:dyDescent="0.2">
      <c r="A486" s="178"/>
      <c r="D486" s="70"/>
      <c r="E486" s="70"/>
      <c r="F486" s="70"/>
      <c r="G486" s="70"/>
      <c r="H486" s="70"/>
      <c r="I486" s="70"/>
      <c r="J486" s="70"/>
      <c r="W486" s="94"/>
      <c r="X486" s="94"/>
      <c r="Y486" s="94"/>
      <c r="Z486" s="94"/>
      <c r="AA486" s="94"/>
      <c r="AB486" s="94"/>
      <c r="AC486" s="94"/>
      <c r="AD486" s="94"/>
      <c r="AE486" s="94"/>
      <c r="AF486" s="94"/>
      <c r="AG486" s="94"/>
      <c r="AH486" s="94"/>
      <c r="AI486" s="94"/>
      <c r="AJ486" s="94"/>
      <c r="AK486" s="94"/>
      <c r="AL486" s="94"/>
      <c r="AM486" s="94"/>
      <c r="AN486" s="94"/>
      <c r="AO486" s="94"/>
      <c r="AP486" s="94"/>
      <c r="AQ486" s="94"/>
      <c r="AR486" s="94"/>
      <c r="AS486" s="94"/>
      <c r="AT486" s="94"/>
      <c r="AU486" s="94"/>
      <c r="BD486" s="94"/>
      <c r="BE486" s="94"/>
      <c r="BF486" s="94"/>
      <c r="BG486" s="94"/>
      <c r="BH486" s="94"/>
      <c r="BI486" s="94"/>
      <c r="BJ486" s="94"/>
      <c r="BK486" s="94"/>
      <c r="BL486" s="94"/>
      <c r="BM486" s="94"/>
      <c r="BN486" s="94"/>
      <c r="BO486" s="94"/>
      <c r="BP486" s="94"/>
      <c r="BQ486" s="94"/>
      <c r="BR486" s="94"/>
      <c r="BS486" s="94"/>
      <c r="BT486" s="94"/>
      <c r="BU486" s="94"/>
      <c r="BV486" s="94"/>
      <c r="BW486" s="94"/>
      <c r="BX486" s="94"/>
      <c r="BY486" s="94"/>
      <c r="BZ486" s="94"/>
      <c r="CA486" s="94"/>
      <c r="CB486" s="94"/>
      <c r="CC486" s="94"/>
      <c r="CD486" s="94"/>
      <c r="CE486" s="94"/>
      <c r="CF486" s="94"/>
      <c r="CG486" s="94"/>
    </row>
    <row r="487" spans="1:85" x14ac:dyDescent="0.2">
      <c r="A487" s="178"/>
      <c r="D487" s="70"/>
      <c r="E487" s="70"/>
      <c r="F487" s="70"/>
      <c r="G487" s="70"/>
      <c r="H487" s="70"/>
      <c r="I487" s="70"/>
      <c r="J487" s="70"/>
      <c r="W487" s="94"/>
      <c r="X487" s="94"/>
      <c r="Y487" s="94"/>
      <c r="Z487" s="94"/>
      <c r="AA487" s="94"/>
      <c r="AB487" s="94"/>
      <c r="AC487" s="94"/>
      <c r="AD487" s="94"/>
      <c r="AE487" s="94"/>
      <c r="AF487" s="94"/>
      <c r="AG487" s="94"/>
      <c r="AH487" s="94"/>
      <c r="AI487" s="94"/>
      <c r="AJ487" s="94"/>
      <c r="AK487" s="94"/>
      <c r="AL487" s="94"/>
      <c r="AM487" s="94"/>
      <c r="AN487" s="94"/>
      <c r="AO487" s="94"/>
      <c r="AP487" s="94"/>
      <c r="AQ487" s="94"/>
      <c r="AR487" s="94"/>
      <c r="AS487" s="94"/>
      <c r="AT487" s="94"/>
      <c r="AU487" s="94"/>
      <c r="BD487" s="94"/>
      <c r="BE487" s="94"/>
      <c r="BF487" s="94"/>
      <c r="BG487" s="94"/>
      <c r="BH487" s="94"/>
      <c r="BI487" s="94"/>
      <c r="BJ487" s="94"/>
      <c r="BK487" s="94"/>
      <c r="BL487" s="94"/>
      <c r="BM487" s="94"/>
      <c r="BN487" s="94"/>
      <c r="BO487" s="94"/>
      <c r="BP487" s="94"/>
      <c r="BQ487" s="94"/>
      <c r="BR487" s="94"/>
      <c r="BS487" s="94"/>
      <c r="BT487" s="94"/>
      <c r="BU487" s="94"/>
      <c r="BV487" s="94"/>
      <c r="BW487" s="94"/>
      <c r="BX487" s="94"/>
      <c r="BY487" s="94"/>
      <c r="BZ487" s="94"/>
      <c r="CA487" s="94"/>
      <c r="CB487" s="94"/>
      <c r="CC487" s="94"/>
      <c r="CD487" s="94"/>
      <c r="CE487" s="94"/>
      <c r="CF487" s="94"/>
      <c r="CG487" s="94"/>
    </row>
    <row r="488" spans="1:85" x14ac:dyDescent="0.2">
      <c r="A488" s="178"/>
      <c r="D488" s="70"/>
      <c r="E488" s="70"/>
      <c r="F488" s="70"/>
      <c r="G488" s="70"/>
      <c r="H488" s="70"/>
      <c r="I488" s="70"/>
      <c r="J488" s="70"/>
      <c r="W488" s="94"/>
      <c r="X488" s="94"/>
      <c r="Y488" s="94"/>
      <c r="Z488" s="94"/>
      <c r="AA488" s="94"/>
      <c r="AB488" s="94"/>
      <c r="AC488" s="94"/>
      <c r="AD488" s="94"/>
      <c r="AE488" s="94"/>
      <c r="AF488" s="94"/>
      <c r="AG488" s="94"/>
      <c r="AH488" s="94"/>
      <c r="AI488" s="94"/>
      <c r="AJ488" s="94"/>
      <c r="AK488" s="94"/>
      <c r="AL488" s="94"/>
      <c r="AM488" s="94"/>
      <c r="AN488" s="94"/>
      <c r="AO488" s="94"/>
      <c r="AP488" s="94"/>
      <c r="AQ488" s="94"/>
      <c r="AR488" s="94"/>
      <c r="AS488" s="94"/>
      <c r="AT488" s="94"/>
      <c r="AU488" s="94"/>
      <c r="BD488" s="94"/>
      <c r="BE488" s="94"/>
      <c r="BF488" s="94"/>
      <c r="BG488" s="94"/>
      <c r="BH488" s="94"/>
      <c r="BI488" s="94"/>
      <c r="BJ488" s="94"/>
      <c r="BK488" s="94"/>
      <c r="BL488" s="94"/>
      <c r="BM488" s="94"/>
      <c r="BN488" s="94"/>
      <c r="BO488" s="94"/>
      <c r="BP488" s="94"/>
      <c r="BQ488" s="94"/>
      <c r="BR488" s="94"/>
      <c r="BS488" s="94"/>
      <c r="BT488" s="94"/>
      <c r="BU488" s="94"/>
      <c r="BV488" s="94"/>
      <c r="BW488" s="94"/>
      <c r="BX488" s="94"/>
      <c r="BY488" s="94"/>
      <c r="BZ488" s="94"/>
      <c r="CA488" s="94"/>
      <c r="CB488" s="94"/>
      <c r="CC488" s="94"/>
      <c r="CD488" s="94"/>
      <c r="CE488" s="94"/>
      <c r="CF488" s="94"/>
      <c r="CG488" s="94"/>
    </row>
    <row r="489" spans="1:85" x14ac:dyDescent="0.2">
      <c r="A489" s="178"/>
      <c r="D489" s="70"/>
      <c r="E489" s="70"/>
      <c r="F489" s="70"/>
      <c r="G489" s="70"/>
      <c r="H489" s="70"/>
      <c r="I489" s="70"/>
      <c r="J489" s="70"/>
      <c r="W489" s="94"/>
      <c r="X489" s="94"/>
      <c r="Y489" s="94"/>
      <c r="Z489" s="94"/>
      <c r="AA489" s="94"/>
      <c r="AB489" s="94"/>
      <c r="AC489" s="94"/>
      <c r="AD489" s="94"/>
      <c r="AE489" s="94"/>
      <c r="AF489" s="94"/>
      <c r="AG489" s="94"/>
      <c r="AH489" s="94"/>
      <c r="AI489" s="94"/>
      <c r="AJ489" s="94"/>
      <c r="AK489" s="94"/>
      <c r="AL489" s="94"/>
      <c r="AM489" s="94"/>
      <c r="AN489" s="94"/>
      <c r="AO489" s="94"/>
      <c r="AP489" s="94"/>
      <c r="AQ489" s="94"/>
      <c r="AR489" s="94"/>
      <c r="AS489" s="94"/>
      <c r="AT489" s="94"/>
      <c r="AU489" s="94"/>
      <c r="BD489" s="94"/>
      <c r="BE489" s="94"/>
      <c r="BF489" s="94"/>
      <c r="BG489" s="94"/>
      <c r="BH489" s="94"/>
      <c r="BI489" s="94"/>
      <c r="BJ489" s="94"/>
      <c r="BK489" s="94"/>
      <c r="BL489" s="94"/>
      <c r="BM489" s="94"/>
      <c r="BN489" s="94"/>
      <c r="BO489" s="94"/>
      <c r="BP489" s="94"/>
      <c r="BQ489" s="94"/>
      <c r="BR489" s="94"/>
      <c r="BS489" s="94"/>
      <c r="BT489" s="94"/>
      <c r="BU489" s="94"/>
      <c r="BV489" s="94"/>
      <c r="BW489" s="94"/>
      <c r="BX489" s="94"/>
      <c r="BY489" s="94"/>
      <c r="BZ489" s="94"/>
      <c r="CA489" s="94"/>
      <c r="CB489" s="94"/>
      <c r="CC489" s="94"/>
      <c r="CD489" s="94"/>
      <c r="CE489" s="94"/>
      <c r="CF489" s="94"/>
      <c r="CG489" s="94"/>
    </row>
    <row r="490" spans="1:85" x14ac:dyDescent="0.2">
      <c r="A490" s="178"/>
      <c r="D490" s="70"/>
      <c r="E490" s="70"/>
      <c r="F490" s="70"/>
      <c r="G490" s="70"/>
      <c r="H490" s="70"/>
      <c r="I490" s="70"/>
      <c r="J490" s="70"/>
      <c r="W490" s="94"/>
      <c r="X490" s="94"/>
      <c r="Y490" s="94"/>
      <c r="Z490" s="94"/>
      <c r="AA490" s="94"/>
      <c r="AB490" s="94"/>
      <c r="AC490" s="94"/>
      <c r="AD490" s="94"/>
      <c r="AE490" s="94"/>
      <c r="AF490" s="94"/>
      <c r="AG490" s="94"/>
      <c r="AH490" s="94"/>
      <c r="AI490" s="94"/>
      <c r="AJ490" s="94"/>
      <c r="AK490" s="94"/>
      <c r="AL490" s="94"/>
      <c r="AM490" s="94"/>
      <c r="AN490" s="94"/>
      <c r="AO490" s="94"/>
      <c r="AP490" s="94"/>
      <c r="AQ490" s="94"/>
      <c r="AR490" s="94"/>
      <c r="AS490" s="94"/>
      <c r="AT490" s="94"/>
      <c r="AU490" s="94"/>
      <c r="BD490" s="94"/>
      <c r="BE490" s="94"/>
      <c r="BF490" s="94"/>
      <c r="BG490" s="94"/>
      <c r="BH490" s="94"/>
      <c r="BI490" s="94"/>
      <c r="BJ490" s="94"/>
      <c r="BK490" s="94"/>
      <c r="BL490" s="94"/>
      <c r="BM490" s="94"/>
      <c r="BN490" s="94"/>
      <c r="BO490" s="94"/>
      <c r="BP490" s="94"/>
      <c r="BQ490" s="94"/>
      <c r="BR490" s="94"/>
      <c r="BS490" s="94"/>
      <c r="BT490" s="94"/>
      <c r="BU490" s="94"/>
      <c r="BV490" s="94"/>
      <c r="BW490" s="94"/>
      <c r="BX490" s="94"/>
      <c r="BY490" s="94"/>
      <c r="BZ490" s="94"/>
      <c r="CA490" s="94"/>
      <c r="CB490" s="94"/>
      <c r="CC490" s="94"/>
      <c r="CD490" s="94"/>
      <c r="CE490" s="94"/>
      <c r="CF490" s="94"/>
      <c r="CG490" s="94"/>
    </row>
    <row r="491" spans="1:85" x14ac:dyDescent="0.2">
      <c r="A491" s="178"/>
      <c r="D491" s="70"/>
      <c r="E491" s="70"/>
      <c r="F491" s="70"/>
      <c r="G491" s="70"/>
      <c r="H491" s="70"/>
      <c r="I491" s="70"/>
      <c r="J491" s="70"/>
      <c r="W491" s="94"/>
      <c r="X491" s="94"/>
      <c r="Y491" s="94"/>
      <c r="Z491" s="94"/>
      <c r="AA491" s="94"/>
      <c r="AB491" s="94"/>
      <c r="AC491" s="94"/>
      <c r="AD491" s="94"/>
      <c r="AE491" s="94"/>
      <c r="AF491" s="94"/>
      <c r="AG491" s="94"/>
      <c r="AH491" s="94"/>
      <c r="AI491" s="94"/>
      <c r="AJ491" s="94"/>
      <c r="AK491" s="94"/>
      <c r="AL491" s="94"/>
      <c r="AM491" s="94"/>
      <c r="AN491" s="94"/>
      <c r="AO491" s="94"/>
      <c r="AP491" s="94"/>
      <c r="AQ491" s="94"/>
      <c r="AR491" s="94"/>
      <c r="AS491" s="94"/>
      <c r="AT491" s="94"/>
      <c r="AU491" s="94"/>
      <c r="BD491" s="94"/>
      <c r="BE491" s="94"/>
      <c r="BF491" s="94"/>
      <c r="BG491" s="94"/>
      <c r="BH491" s="94"/>
      <c r="BI491" s="94"/>
      <c r="BJ491" s="94"/>
      <c r="BK491" s="94"/>
      <c r="BL491" s="94"/>
      <c r="BM491" s="94"/>
      <c r="BN491" s="94"/>
      <c r="BO491" s="94"/>
      <c r="BP491" s="94"/>
      <c r="BQ491" s="94"/>
      <c r="BR491" s="94"/>
      <c r="BS491" s="94"/>
      <c r="BT491" s="94"/>
      <c r="BU491" s="94"/>
      <c r="BV491" s="94"/>
      <c r="BW491" s="94"/>
      <c r="BX491" s="94"/>
      <c r="BY491" s="94"/>
      <c r="BZ491" s="94"/>
      <c r="CA491" s="94"/>
      <c r="CB491" s="94"/>
      <c r="CC491" s="94"/>
      <c r="CD491" s="94"/>
      <c r="CE491" s="94"/>
      <c r="CF491" s="94"/>
      <c r="CG491" s="94"/>
    </row>
    <row r="492" spans="1:85" x14ac:dyDescent="0.2">
      <c r="A492" s="178"/>
      <c r="D492" s="70"/>
      <c r="E492" s="70"/>
      <c r="F492" s="70"/>
      <c r="G492" s="70"/>
      <c r="H492" s="70"/>
      <c r="I492" s="70"/>
      <c r="J492" s="70"/>
      <c r="W492" s="94"/>
      <c r="X492" s="94"/>
      <c r="Y492" s="94"/>
      <c r="Z492" s="94"/>
      <c r="AA492" s="94"/>
      <c r="AB492" s="94"/>
      <c r="AC492" s="94"/>
      <c r="AD492" s="94"/>
      <c r="AE492" s="94"/>
      <c r="AF492" s="94"/>
      <c r="AG492" s="94"/>
      <c r="AH492" s="94"/>
      <c r="AI492" s="94"/>
      <c r="AJ492" s="94"/>
      <c r="AK492" s="94"/>
      <c r="AL492" s="94"/>
      <c r="AM492" s="94"/>
      <c r="AN492" s="94"/>
      <c r="AO492" s="94"/>
      <c r="AP492" s="94"/>
      <c r="AQ492" s="94"/>
      <c r="AR492" s="94"/>
      <c r="AS492" s="94"/>
      <c r="AT492" s="94"/>
      <c r="AU492" s="94"/>
      <c r="BD492" s="94"/>
      <c r="BE492" s="94"/>
      <c r="BF492" s="94"/>
      <c r="BG492" s="94"/>
      <c r="BH492" s="94"/>
      <c r="BI492" s="94"/>
      <c r="BJ492" s="94"/>
      <c r="BK492" s="94"/>
      <c r="BL492" s="94"/>
      <c r="BM492" s="94"/>
      <c r="BN492" s="94"/>
      <c r="BO492" s="94"/>
      <c r="BP492" s="94"/>
      <c r="BQ492" s="94"/>
      <c r="BR492" s="94"/>
      <c r="BS492" s="94"/>
      <c r="BT492" s="94"/>
      <c r="BU492" s="94"/>
      <c r="BV492" s="94"/>
      <c r="BW492" s="94"/>
      <c r="BX492" s="94"/>
      <c r="BY492" s="94"/>
      <c r="BZ492" s="94"/>
      <c r="CA492" s="94"/>
      <c r="CB492" s="94"/>
      <c r="CC492" s="94"/>
      <c r="CD492" s="94"/>
      <c r="CE492" s="94"/>
      <c r="CF492" s="94"/>
      <c r="CG492" s="94"/>
    </row>
    <row r="493" spans="1:85" x14ac:dyDescent="0.2">
      <c r="A493" s="178"/>
      <c r="D493" s="70"/>
      <c r="E493" s="70"/>
      <c r="F493" s="70"/>
      <c r="G493" s="70"/>
      <c r="H493" s="70"/>
      <c r="I493" s="70"/>
      <c r="J493" s="70"/>
      <c r="W493" s="94"/>
      <c r="X493" s="94"/>
      <c r="Y493" s="94"/>
      <c r="Z493" s="94"/>
      <c r="AA493" s="94"/>
      <c r="AB493" s="94"/>
      <c r="AC493" s="94"/>
      <c r="AD493" s="94"/>
      <c r="AE493" s="94"/>
      <c r="AF493" s="94"/>
      <c r="AG493" s="94"/>
      <c r="AH493" s="94"/>
      <c r="AI493" s="94"/>
      <c r="AJ493" s="94"/>
      <c r="AK493" s="94"/>
      <c r="AL493" s="94"/>
      <c r="AM493" s="94"/>
      <c r="AN493" s="94"/>
      <c r="AO493" s="94"/>
      <c r="AP493" s="94"/>
      <c r="AQ493" s="94"/>
      <c r="AR493" s="94"/>
      <c r="AS493" s="94"/>
      <c r="AT493" s="94"/>
      <c r="AU493" s="94"/>
      <c r="BD493" s="94"/>
      <c r="BE493" s="94"/>
      <c r="BF493" s="94"/>
      <c r="BG493" s="94"/>
      <c r="BH493" s="94"/>
      <c r="BI493" s="94"/>
      <c r="BJ493" s="94"/>
      <c r="BK493" s="94"/>
      <c r="BL493" s="94"/>
      <c r="BM493" s="94"/>
      <c r="BN493" s="94"/>
      <c r="BO493" s="94"/>
      <c r="BP493" s="94"/>
      <c r="BQ493" s="94"/>
      <c r="BR493" s="94"/>
      <c r="BS493" s="94"/>
      <c r="BT493" s="94"/>
      <c r="BU493" s="94"/>
      <c r="BV493" s="94"/>
      <c r="BW493" s="94"/>
      <c r="BX493" s="94"/>
      <c r="BY493" s="94"/>
      <c r="BZ493" s="94"/>
      <c r="CA493" s="94"/>
      <c r="CB493" s="94"/>
      <c r="CC493" s="94"/>
      <c r="CD493" s="94"/>
      <c r="CE493" s="94"/>
      <c r="CF493" s="94"/>
      <c r="CG493" s="94"/>
    </row>
    <row r="494" spans="1:85" x14ac:dyDescent="0.2">
      <c r="A494" s="178"/>
      <c r="D494" s="70"/>
      <c r="E494" s="70"/>
      <c r="F494" s="70"/>
      <c r="G494" s="70"/>
      <c r="H494" s="70"/>
      <c r="I494" s="70"/>
      <c r="J494" s="70"/>
      <c r="W494" s="94"/>
      <c r="X494" s="94"/>
      <c r="Y494" s="94"/>
      <c r="Z494" s="94"/>
      <c r="AA494" s="94"/>
      <c r="AB494" s="94"/>
      <c r="AC494" s="94"/>
      <c r="AD494" s="94"/>
      <c r="AE494" s="94"/>
      <c r="AF494" s="94"/>
      <c r="AG494" s="94"/>
      <c r="AH494" s="94"/>
      <c r="AI494" s="94"/>
      <c r="AJ494" s="94"/>
      <c r="AK494" s="94"/>
      <c r="AL494" s="94"/>
      <c r="AM494" s="94"/>
      <c r="AN494" s="94"/>
      <c r="AO494" s="94"/>
      <c r="AP494" s="94"/>
      <c r="AQ494" s="94"/>
      <c r="AR494" s="94"/>
      <c r="AS494" s="94"/>
      <c r="AT494" s="94"/>
      <c r="AU494" s="94"/>
      <c r="BD494" s="94"/>
      <c r="BE494" s="94"/>
      <c r="BF494" s="94"/>
      <c r="BG494" s="94"/>
      <c r="BH494" s="94"/>
      <c r="BI494" s="94"/>
      <c r="BJ494" s="94"/>
      <c r="BK494" s="94"/>
      <c r="BL494" s="94"/>
      <c r="BM494" s="94"/>
      <c r="BN494" s="94"/>
      <c r="BO494" s="94"/>
      <c r="BP494" s="94"/>
      <c r="BQ494" s="94"/>
      <c r="BR494" s="94"/>
      <c r="BS494" s="94"/>
      <c r="BT494" s="94"/>
      <c r="BU494" s="94"/>
      <c r="BV494" s="94"/>
      <c r="BW494" s="94"/>
      <c r="BX494" s="94"/>
      <c r="BY494" s="94"/>
      <c r="BZ494" s="94"/>
      <c r="CA494" s="94"/>
      <c r="CB494" s="94"/>
      <c r="CC494" s="94"/>
      <c r="CD494" s="94"/>
      <c r="CE494" s="94"/>
      <c r="CF494" s="94"/>
      <c r="CG494" s="94"/>
    </row>
    <row r="495" spans="1:85" x14ac:dyDescent="0.2">
      <c r="A495" s="178"/>
      <c r="D495" s="70"/>
      <c r="E495" s="70"/>
      <c r="F495" s="70"/>
      <c r="G495" s="70"/>
      <c r="H495" s="70"/>
      <c r="I495" s="70"/>
      <c r="J495" s="70"/>
      <c r="W495" s="94"/>
      <c r="X495" s="94"/>
      <c r="Y495" s="94"/>
      <c r="Z495" s="94"/>
      <c r="AA495" s="94"/>
      <c r="AB495" s="94"/>
      <c r="AC495" s="94"/>
      <c r="AD495" s="94"/>
      <c r="AE495" s="94"/>
      <c r="AF495" s="94"/>
      <c r="AG495" s="94"/>
      <c r="AH495" s="94"/>
      <c r="AI495" s="94"/>
      <c r="AJ495" s="94"/>
      <c r="AK495" s="94"/>
      <c r="AL495" s="94"/>
      <c r="AM495" s="94"/>
      <c r="AN495" s="94"/>
      <c r="AO495" s="94"/>
      <c r="AP495" s="94"/>
      <c r="AQ495" s="94"/>
      <c r="AR495" s="94"/>
      <c r="AS495" s="94"/>
      <c r="AT495" s="94"/>
      <c r="AU495" s="94"/>
      <c r="BD495" s="94"/>
      <c r="BE495" s="94"/>
      <c r="BF495" s="94"/>
      <c r="BG495" s="94"/>
      <c r="BH495" s="94"/>
      <c r="BI495" s="94"/>
      <c r="BJ495" s="94"/>
      <c r="BK495" s="94"/>
      <c r="BL495" s="94"/>
      <c r="BM495" s="94"/>
      <c r="BN495" s="94"/>
      <c r="BO495" s="94"/>
      <c r="BP495" s="94"/>
      <c r="BQ495" s="94"/>
      <c r="BR495" s="94"/>
      <c r="BS495" s="94"/>
      <c r="BT495" s="94"/>
      <c r="BU495" s="94"/>
      <c r="BV495" s="94"/>
      <c r="BW495" s="94"/>
      <c r="BX495" s="94"/>
      <c r="BY495" s="94"/>
      <c r="BZ495" s="94"/>
      <c r="CA495" s="94"/>
      <c r="CB495" s="94"/>
      <c r="CC495" s="94"/>
      <c r="CD495" s="94"/>
      <c r="CE495" s="94"/>
      <c r="CF495" s="94"/>
      <c r="CG495" s="94"/>
    </row>
    <row r="496" spans="1:85" x14ac:dyDescent="0.2">
      <c r="A496" s="178"/>
      <c r="D496" s="70"/>
      <c r="E496" s="70"/>
      <c r="F496" s="70"/>
      <c r="G496" s="70"/>
      <c r="H496" s="70"/>
      <c r="I496" s="70"/>
      <c r="J496" s="70"/>
      <c r="W496" s="94"/>
      <c r="X496" s="94"/>
      <c r="Y496" s="94"/>
      <c r="Z496" s="94"/>
      <c r="AA496" s="94"/>
      <c r="AB496" s="94"/>
      <c r="AC496" s="94"/>
      <c r="AD496" s="94"/>
      <c r="AE496" s="94"/>
      <c r="AF496" s="94"/>
      <c r="AG496" s="94"/>
      <c r="AH496" s="94"/>
      <c r="AI496" s="94"/>
      <c r="AJ496" s="94"/>
      <c r="AK496" s="94"/>
      <c r="AL496" s="94"/>
      <c r="AM496" s="94"/>
      <c r="AN496" s="94"/>
      <c r="AO496" s="94"/>
      <c r="AP496" s="94"/>
      <c r="AQ496" s="94"/>
      <c r="AR496" s="94"/>
      <c r="AS496" s="94"/>
      <c r="AT496" s="94"/>
      <c r="AU496" s="94"/>
      <c r="BD496" s="94"/>
      <c r="BE496" s="94"/>
      <c r="BF496" s="94"/>
      <c r="BG496" s="94"/>
      <c r="BH496" s="94"/>
      <c r="BI496" s="94"/>
      <c r="BJ496" s="94"/>
      <c r="BK496" s="94"/>
      <c r="BL496" s="94"/>
      <c r="BM496" s="94"/>
      <c r="BN496" s="94"/>
      <c r="BO496" s="94"/>
      <c r="BP496" s="94"/>
      <c r="BQ496" s="94"/>
      <c r="BR496" s="94"/>
      <c r="BS496" s="94"/>
      <c r="BT496" s="94"/>
      <c r="BU496" s="94"/>
      <c r="BV496" s="94"/>
      <c r="BW496" s="94"/>
      <c r="BX496" s="94"/>
      <c r="BY496" s="94"/>
      <c r="BZ496" s="94"/>
      <c r="CA496" s="94"/>
      <c r="CB496" s="94"/>
      <c r="CC496" s="94"/>
      <c r="CD496" s="94"/>
      <c r="CE496" s="94"/>
      <c r="CF496" s="94"/>
      <c r="CG496" s="94"/>
    </row>
    <row r="497" spans="1:85" x14ac:dyDescent="0.2">
      <c r="A497" s="178"/>
      <c r="D497" s="70"/>
      <c r="E497" s="70"/>
      <c r="F497" s="70"/>
      <c r="G497" s="70"/>
      <c r="H497" s="70"/>
      <c r="I497" s="70"/>
      <c r="J497" s="70"/>
      <c r="W497" s="94"/>
      <c r="X497" s="94"/>
      <c r="Y497" s="94"/>
      <c r="Z497" s="94"/>
      <c r="AA497" s="94"/>
      <c r="AB497" s="94"/>
      <c r="AC497" s="94"/>
      <c r="AD497" s="94"/>
      <c r="AE497" s="94"/>
      <c r="AF497" s="94"/>
      <c r="AG497" s="94"/>
      <c r="AH497" s="94"/>
      <c r="AI497" s="94"/>
      <c r="AJ497" s="94"/>
      <c r="AK497" s="94"/>
      <c r="AL497" s="94"/>
      <c r="AM497" s="94"/>
      <c r="AN497" s="94"/>
      <c r="AO497" s="94"/>
      <c r="AP497" s="94"/>
      <c r="AQ497" s="94"/>
      <c r="AR497" s="94"/>
      <c r="AS497" s="94"/>
      <c r="AT497" s="94"/>
      <c r="AU497" s="94"/>
      <c r="BD497" s="94"/>
      <c r="BE497" s="94"/>
      <c r="BF497" s="94"/>
      <c r="BG497" s="94"/>
      <c r="BH497" s="94"/>
      <c r="BI497" s="94"/>
      <c r="BJ497" s="94"/>
      <c r="BK497" s="94"/>
      <c r="BL497" s="94"/>
      <c r="BM497" s="94"/>
      <c r="BN497" s="94"/>
      <c r="BO497" s="94"/>
      <c r="BP497" s="94"/>
      <c r="BQ497" s="94"/>
      <c r="BR497" s="94"/>
      <c r="BS497" s="94"/>
      <c r="BT497" s="94"/>
      <c r="BU497" s="94"/>
      <c r="BV497" s="94"/>
      <c r="BW497" s="94"/>
      <c r="BX497" s="94"/>
      <c r="BY497" s="94"/>
      <c r="BZ497" s="94"/>
      <c r="CA497" s="94"/>
      <c r="CB497" s="94"/>
      <c r="CC497" s="94"/>
      <c r="CD497" s="94"/>
      <c r="CE497" s="94"/>
      <c r="CF497" s="94"/>
      <c r="CG497" s="94"/>
    </row>
    <row r="498" spans="1:85" x14ac:dyDescent="0.2">
      <c r="A498" s="178"/>
      <c r="D498" s="70"/>
      <c r="E498" s="70"/>
      <c r="F498" s="70"/>
      <c r="G498" s="70"/>
      <c r="H498" s="70"/>
      <c r="I498" s="70"/>
      <c r="J498" s="70"/>
      <c r="W498" s="94"/>
      <c r="X498" s="94"/>
      <c r="Y498" s="94"/>
      <c r="Z498" s="94"/>
      <c r="AA498" s="94"/>
      <c r="AB498" s="94"/>
      <c r="AC498" s="94"/>
      <c r="AD498" s="94"/>
      <c r="AE498" s="94"/>
      <c r="AF498" s="94"/>
      <c r="AG498" s="94"/>
      <c r="AH498" s="94"/>
      <c r="AI498" s="94"/>
      <c r="AJ498" s="94"/>
      <c r="AK498" s="94"/>
      <c r="AL498" s="94"/>
      <c r="AM498" s="94"/>
      <c r="AN498" s="94"/>
      <c r="AO498" s="94"/>
      <c r="AP498" s="94"/>
      <c r="AQ498" s="94"/>
      <c r="AR498" s="94"/>
      <c r="AS498" s="94"/>
      <c r="AT498" s="94"/>
      <c r="AU498" s="94"/>
      <c r="BD498" s="94"/>
      <c r="BE498" s="94"/>
      <c r="BF498" s="94"/>
      <c r="BG498" s="94"/>
      <c r="BH498" s="94"/>
      <c r="BI498" s="94"/>
      <c r="BJ498" s="94"/>
      <c r="BK498" s="94"/>
      <c r="BL498" s="94"/>
      <c r="BM498" s="94"/>
      <c r="BN498" s="94"/>
      <c r="BO498" s="94"/>
      <c r="BP498" s="94"/>
      <c r="BQ498" s="94"/>
      <c r="BR498" s="94"/>
      <c r="BS498" s="94"/>
      <c r="BT498" s="94"/>
      <c r="BU498" s="94"/>
      <c r="BV498" s="94"/>
      <c r="BW498" s="94"/>
      <c r="BX498" s="94"/>
      <c r="BY498" s="94"/>
      <c r="BZ498" s="94"/>
      <c r="CA498" s="94"/>
      <c r="CB498" s="94"/>
      <c r="CC498" s="94"/>
      <c r="CD498" s="94"/>
      <c r="CE498" s="94"/>
      <c r="CF498" s="94"/>
      <c r="CG498" s="94"/>
    </row>
    <row r="499" spans="1:85" x14ac:dyDescent="0.2">
      <c r="A499" s="178"/>
      <c r="D499" s="70"/>
      <c r="E499" s="70"/>
      <c r="F499" s="70"/>
      <c r="G499" s="70"/>
      <c r="H499" s="70"/>
      <c r="I499" s="70"/>
      <c r="J499" s="70"/>
      <c r="W499" s="94"/>
      <c r="X499" s="94"/>
      <c r="Y499" s="94"/>
      <c r="Z499" s="94"/>
      <c r="AA499" s="94"/>
      <c r="AB499" s="94"/>
      <c r="AC499" s="94"/>
      <c r="AD499" s="94"/>
      <c r="AE499" s="94"/>
      <c r="AF499" s="94"/>
      <c r="AG499" s="94"/>
      <c r="AH499" s="94"/>
      <c r="AI499" s="94"/>
      <c r="AJ499" s="94"/>
      <c r="AK499" s="94"/>
      <c r="AL499" s="94"/>
      <c r="AM499" s="94"/>
      <c r="AN499" s="94"/>
      <c r="AO499" s="94"/>
      <c r="AP499" s="94"/>
      <c r="AQ499" s="94"/>
      <c r="AR499" s="94"/>
      <c r="AS499" s="94"/>
      <c r="AT499" s="94"/>
      <c r="AU499" s="94"/>
      <c r="BD499" s="94"/>
      <c r="BE499" s="94"/>
      <c r="BF499" s="94"/>
      <c r="BG499" s="94"/>
      <c r="BH499" s="94"/>
      <c r="BI499" s="94"/>
      <c r="BJ499" s="94"/>
      <c r="BK499" s="94"/>
      <c r="BL499" s="94"/>
      <c r="BM499" s="94"/>
      <c r="BN499" s="94"/>
      <c r="BO499" s="94"/>
      <c r="BP499" s="94"/>
      <c r="BQ499" s="94"/>
      <c r="BR499" s="94"/>
      <c r="BS499" s="94"/>
      <c r="BT499" s="94"/>
      <c r="BU499" s="94"/>
      <c r="BV499" s="94"/>
      <c r="BW499" s="94"/>
      <c r="BX499" s="94"/>
      <c r="BY499" s="94"/>
      <c r="BZ499" s="94"/>
      <c r="CA499" s="94"/>
      <c r="CB499" s="94"/>
      <c r="CC499" s="94"/>
      <c r="CD499" s="94"/>
      <c r="CE499" s="94"/>
      <c r="CF499" s="94"/>
      <c r="CG499" s="94"/>
    </row>
    <row r="500" spans="1:85" x14ac:dyDescent="0.2">
      <c r="A500" s="178"/>
      <c r="D500" s="70"/>
      <c r="E500" s="70"/>
      <c r="F500" s="70"/>
      <c r="G500" s="70"/>
      <c r="H500" s="70"/>
      <c r="I500" s="70"/>
      <c r="J500" s="70"/>
      <c r="W500" s="94"/>
      <c r="X500" s="94"/>
      <c r="Y500" s="94"/>
      <c r="Z500" s="94"/>
      <c r="AA500" s="94"/>
      <c r="AB500" s="94"/>
      <c r="AC500" s="94"/>
      <c r="AD500" s="94"/>
      <c r="AE500" s="94"/>
      <c r="AF500" s="94"/>
      <c r="AG500" s="94"/>
      <c r="AH500" s="94"/>
      <c r="AI500" s="94"/>
      <c r="AJ500" s="94"/>
      <c r="AK500" s="94"/>
      <c r="AL500" s="94"/>
      <c r="AM500" s="94"/>
      <c r="AN500" s="94"/>
      <c r="AO500" s="94"/>
      <c r="AP500" s="94"/>
      <c r="AQ500" s="94"/>
      <c r="AR500" s="94"/>
      <c r="AS500" s="94"/>
      <c r="AT500" s="94"/>
      <c r="AU500" s="94"/>
      <c r="BD500" s="94"/>
      <c r="BE500" s="94"/>
      <c r="BF500" s="94"/>
      <c r="BG500" s="94"/>
      <c r="BH500" s="94"/>
      <c r="BI500" s="94"/>
      <c r="BJ500" s="94"/>
      <c r="BK500" s="94"/>
      <c r="BL500" s="94"/>
      <c r="BM500" s="94"/>
      <c r="BN500" s="94"/>
      <c r="BO500" s="94"/>
      <c r="BP500" s="94"/>
      <c r="BQ500" s="94"/>
      <c r="BR500" s="94"/>
      <c r="BS500" s="94"/>
      <c r="BT500" s="94"/>
      <c r="BU500" s="94"/>
      <c r="BV500" s="94"/>
      <c r="BW500" s="94"/>
      <c r="BX500" s="94"/>
      <c r="BY500" s="94"/>
      <c r="BZ500" s="94"/>
      <c r="CA500" s="94"/>
      <c r="CB500" s="94"/>
      <c r="CC500" s="94"/>
      <c r="CD500" s="94"/>
      <c r="CE500" s="94"/>
      <c r="CF500" s="94"/>
      <c r="CG500" s="94"/>
    </row>
    <row r="501" spans="1:85" x14ac:dyDescent="0.2">
      <c r="A501" s="178"/>
      <c r="D501" s="70"/>
      <c r="E501" s="70"/>
      <c r="F501" s="70"/>
      <c r="G501" s="70"/>
      <c r="H501" s="70"/>
      <c r="I501" s="70"/>
      <c r="J501" s="70"/>
      <c r="W501" s="94"/>
      <c r="X501" s="94"/>
      <c r="Y501" s="94"/>
      <c r="Z501" s="94"/>
      <c r="AA501" s="94"/>
      <c r="AB501" s="94"/>
      <c r="AC501" s="94"/>
      <c r="AD501" s="94"/>
      <c r="AE501" s="94"/>
      <c r="AF501" s="94"/>
      <c r="AG501" s="94"/>
      <c r="AH501" s="94"/>
      <c r="AI501" s="94"/>
      <c r="AJ501" s="94"/>
      <c r="AK501" s="94"/>
      <c r="AL501" s="94"/>
      <c r="AM501" s="94"/>
      <c r="AN501" s="94"/>
      <c r="AO501" s="94"/>
      <c r="AP501" s="94"/>
      <c r="AQ501" s="94"/>
      <c r="AR501" s="94"/>
      <c r="AS501" s="94"/>
      <c r="AT501" s="94"/>
      <c r="AU501" s="94"/>
      <c r="BD501" s="94"/>
      <c r="BE501" s="94"/>
      <c r="BF501" s="94"/>
      <c r="BG501" s="94"/>
      <c r="BH501" s="94"/>
      <c r="BI501" s="94"/>
      <c r="BJ501" s="94"/>
      <c r="BK501" s="94"/>
      <c r="BL501" s="94"/>
      <c r="BM501" s="94"/>
      <c r="BN501" s="94"/>
      <c r="BO501" s="94"/>
      <c r="BP501" s="94"/>
      <c r="BQ501" s="94"/>
      <c r="BR501" s="94"/>
      <c r="BS501" s="94"/>
      <c r="BT501" s="94"/>
      <c r="BU501" s="94"/>
      <c r="BV501" s="94"/>
      <c r="BW501" s="94"/>
      <c r="BX501" s="94"/>
      <c r="BY501" s="94"/>
      <c r="BZ501" s="94"/>
      <c r="CA501" s="94"/>
      <c r="CB501" s="94"/>
      <c r="CC501" s="94"/>
      <c r="CD501" s="94"/>
      <c r="CE501" s="94"/>
      <c r="CF501" s="94"/>
      <c r="CG501" s="94"/>
    </row>
    <row r="502" spans="1:85" x14ac:dyDescent="0.2">
      <c r="A502" s="178"/>
      <c r="D502" s="70"/>
      <c r="E502" s="70"/>
      <c r="F502" s="70"/>
      <c r="G502" s="70"/>
      <c r="H502" s="70"/>
      <c r="I502" s="70"/>
      <c r="J502" s="70"/>
      <c r="W502" s="94"/>
      <c r="X502" s="94"/>
      <c r="Y502" s="94"/>
      <c r="Z502" s="94"/>
      <c r="AA502" s="94"/>
      <c r="AB502" s="94"/>
      <c r="AC502" s="94"/>
      <c r="AD502" s="94"/>
      <c r="AE502" s="94"/>
      <c r="AF502" s="94"/>
      <c r="AG502" s="94"/>
      <c r="AH502" s="94"/>
      <c r="AI502" s="94"/>
      <c r="AJ502" s="94"/>
      <c r="AK502" s="94"/>
      <c r="AL502" s="94"/>
      <c r="AM502" s="94"/>
      <c r="AN502" s="94"/>
      <c r="AO502" s="94"/>
      <c r="AP502" s="94"/>
      <c r="AQ502" s="94"/>
      <c r="AR502" s="94"/>
      <c r="AS502" s="94"/>
      <c r="AT502" s="94"/>
      <c r="AU502" s="94"/>
      <c r="BD502" s="94"/>
      <c r="BE502" s="94"/>
      <c r="BF502" s="94"/>
      <c r="BG502" s="94"/>
      <c r="BH502" s="94"/>
      <c r="BI502" s="94"/>
      <c r="BJ502" s="94"/>
      <c r="BK502" s="94"/>
      <c r="BL502" s="94"/>
      <c r="BM502" s="94"/>
      <c r="BN502" s="94"/>
      <c r="BO502" s="94"/>
      <c r="BP502" s="94"/>
      <c r="BQ502" s="94"/>
      <c r="BR502" s="94"/>
      <c r="BS502" s="94"/>
      <c r="BT502" s="94"/>
      <c r="BU502" s="94"/>
      <c r="BV502" s="94"/>
      <c r="BW502" s="94"/>
      <c r="BX502" s="94"/>
      <c r="BY502" s="94"/>
      <c r="BZ502" s="94"/>
      <c r="CA502" s="94"/>
      <c r="CB502" s="94"/>
      <c r="CC502" s="94"/>
      <c r="CD502" s="94"/>
      <c r="CE502" s="94"/>
      <c r="CF502" s="94"/>
      <c r="CG502" s="94"/>
    </row>
    <row r="503" spans="1:85" x14ac:dyDescent="0.2">
      <c r="A503" s="178"/>
      <c r="D503" s="70"/>
      <c r="E503" s="70"/>
      <c r="F503" s="70"/>
      <c r="G503" s="70"/>
      <c r="H503" s="70"/>
      <c r="I503" s="70"/>
      <c r="J503" s="70"/>
      <c r="W503" s="94"/>
      <c r="X503" s="94"/>
      <c r="Y503" s="94"/>
      <c r="Z503" s="94"/>
      <c r="AA503" s="94"/>
      <c r="AB503" s="94"/>
      <c r="AC503" s="94"/>
      <c r="AD503" s="94"/>
      <c r="AE503" s="94"/>
      <c r="AF503" s="94"/>
      <c r="AG503" s="94"/>
      <c r="AH503" s="94"/>
      <c r="AI503" s="94"/>
      <c r="AJ503" s="94"/>
      <c r="AK503" s="94"/>
      <c r="AL503" s="94"/>
      <c r="AM503" s="94"/>
      <c r="AN503" s="94"/>
      <c r="AO503" s="94"/>
      <c r="AP503" s="94"/>
      <c r="AQ503" s="94"/>
      <c r="AR503" s="94"/>
      <c r="AS503" s="94"/>
      <c r="AT503" s="94"/>
      <c r="AU503" s="94"/>
      <c r="BD503" s="94"/>
      <c r="BE503" s="94"/>
      <c r="BF503" s="94"/>
      <c r="BG503" s="94"/>
      <c r="BH503" s="94"/>
      <c r="BI503" s="94"/>
      <c r="BJ503" s="94"/>
      <c r="BK503" s="94"/>
      <c r="BL503" s="94"/>
      <c r="BM503" s="94"/>
      <c r="BN503" s="94"/>
      <c r="BO503" s="94"/>
      <c r="BP503" s="94"/>
      <c r="BQ503" s="94"/>
      <c r="BR503" s="94"/>
      <c r="BS503" s="94"/>
      <c r="BT503" s="94"/>
      <c r="BU503" s="94"/>
      <c r="BV503" s="94"/>
      <c r="BW503" s="94"/>
      <c r="BX503" s="94"/>
      <c r="BY503" s="94"/>
      <c r="BZ503" s="94"/>
      <c r="CA503" s="94"/>
      <c r="CB503" s="94"/>
      <c r="CC503" s="94"/>
      <c r="CD503" s="94"/>
      <c r="CE503" s="94"/>
      <c r="CF503" s="94"/>
      <c r="CG503" s="94"/>
    </row>
    <row r="504" spans="1:85" x14ac:dyDescent="0.2">
      <c r="A504" s="178"/>
      <c r="D504" s="70"/>
      <c r="E504" s="70"/>
      <c r="F504" s="70"/>
      <c r="G504" s="70"/>
      <c r="H504" s="70"/>
      <c r="I504" s="70"/>
      <c r="J504" s="70"/>
      <c r="W504" s="94"/>
      <c r="X504" s="94"/>
      <c r="Y504" s="94"/>
      <c r="Z504" s="94"/>
      <c r="AA504" s="94"/>
      <c r="AB504" s="94"/>
      <c r="AC504" s="94"/>
      <c r="AD504" s="94"/>
      <c r="AE504" s="94"/>
      <c r="AF504" s="94"/>
      <c r="AG504" s="94"/>
      <c r="AH504" s="94"/>
      <c r="AI504" s="94"/>
      <c r="AJ504" s="94"/>
      <c r="AK504" s="94"/>
      <c r="AL504" s="94"/>
      <c r="AM504" s="94"/>
      <c r="AN504" s="94"/>
      <c r="AO504" s="94"/>
      <c r="AP504" s="94"/>
      <c r="AQ504" s="94"/>
      <c r="AR504" s="94"/>
      <c r="AS504" s="94"/>
      <c r="AT504" s="94"/>
      <c r="AU504" s="94"/>
      <c r="BD504" s="94"/>
      <c r="BE504" s="94"/>
      <c r="BF504" s="94"/>
      <c r="BG504" s="94"/>
      <c r="BH504" s="94"/>
      <c r="BI504" s="94"/>
      <c r="BJ504" s="94"/>
      <c r="BK504" s="94"/>
      <c r="BL504" s="94"/>
      <c r="BM504" s="94"/>
      <c r="BN504" s="94"/>
      <c r="BO504" s="94"/>
      <c r="BP504" s="94"/>
      <c r="BQ504" s="94"/>
      <c r="BR504" s="94"/>
      <c r="BS504" s="94"/>
      <c r="BT504" s="94"/>
      <c r="BU504" s="94"/>
      <c r="BV504" s="94"/>
      <c r="BW504" s="94"/>
      <c r="BX504" s="94"/>
      <c r="BY504" s="94"/>
      <c r="BZ504" s="94"/>
      <c r="CA504" s="94"/>
      <c r="CB504" s="94"/>
      <c r="CC504" s="94"/>
      <c r="CD504" s="94"/>
      <c r="CE504" s="94"/>
      <c r="CF504" s="94"/>
      <c r="CG504" s="94"/>
    </row>
    <row r="505" spans="1:85" x14ac:dyDescent="0.2">
      <c r="A505" s="178"/>
      <c r="D505" s="70"/>
      <c r="E505" s="70"/>
      <c r="F505" s="70"/>
      <c r="G505" s="70"/>
      <c r="H505" s="70"/>
      <c r="I505" s="70"/>
      <c r="J505" s="70"/>
      <c r="W505" s="94"/>
      <c r="X505" s="94"/>
      <c r="Y505" s="94"/>
      <c r="Z505" s="94"/>
      <c r="AA505" s="94"/>
      <c r="AB505" s="94"/>
      <c r="AC505" s="94"/>
      <c r="AD505" s="94"/>
      <c r="AE505" s="94"/>
      <c r="AF505" s="94"/>
      <c r="AG505" s="94"/>
      <c r="AH505" s="94"/>
      <c r="AI505" s="94"/>
      <c r="AJ505" s="94"/>
      <c r="AK505" s="94"/>
      <c r="AL505" s="94"/>
      <c r="AM505" s="94"/>
      <c r="AN505" s="94"/>
      <c r="AO505" s="94"/>
      <c r="AP505" s="94"/>
      <c r="AQ505" s="94"/>
      <c r="AR505" s="94"/>
      <c r="AS505" s="94"/>
      <c r="AT505" s="94"/>
      <c r="AU505" s="94"/>
      <c r="BD505" s="94"/>
      <c r="BE505" s="94"/>
      <c r="BF505" s="94"/>
      <c r="BG505" s="94"/>
      <c r="BH505" s="94"/>
      <c r="BI505" s="94"/>
      <c r="BJ505" s="94"/>
      <c r="BK505" s="94"/>
      <c r="BL505" s="94"/>
      <c r="BM505" s="94"/>
      <c r="BN505" s="94"/>
      <c r="BO505" s="94"/>
      <c r="BP505" s="94"/>
      <c r="BQ505" s="94"/>
      <c r="BR505" s="94"/>
      <c r="BS505" s="94"/>
      <c r="BT505" s="94"/>
      <c r="BU505" s="94"/>
      <c r="BV505" s="94"/>
      <c r="BW505" s="94"/>
      <c r="BX505" s="94"/>
      <c r="BY505" s="94"/>
      <c r="BZ505" s="94"/>
      <c r="CA505" s="94"/>
      <c r="CB505" s="94"/>
      <c r="CC505" s="94"/>
      <c r="CD505" s="94"/>
      <c r="CE505" s="94"/>
      <c r="CF505" s="94"/>
      <c r="CG505" s="94"/>
    </row>
    <row r="506" spans="1:85" x14ac:dyDescent="0.2">
      <c r="A506" s="178"/>
      <c r="D506" s="70"/>
      <c r="E506" s="70"/>
      <c r="F506" s="70"/>
      <c r="G506" s="70"/>
      <c r="H506" s="70"/>
      <c r="I506" s="70"/>
      <c r="J506" s="70"/>
      <c r="W506" s="94"/>
      <c r="X506" s="94"/>
      <c r="Y506" s="94"/>
      <c r="Z506" s="94"/>
      <c r="AA506" s="94"/>
      <c r="AB506" s="94"/>
      <c r="AC506" s="94"/>
      <c r="AD506" s="94"/>
      <c r="AE506" s="94"/>
      <c r="AF506" s="94"/>
      <c r="AG506" s="94"/>
      <c r="AH506" s="94"/>
      <c r="AI506" s="94"/>
      <c r="AJ506" s="94"/>
      <c r="AK506" s="94"/>
      <c r="AL506" s="94"/>
      <c r="AM506" s="94"/>
      <c r="AN506" s="94"/>
      <c r="AO506" s="94"/>
      <c r="AP506" s="94"/>
      <c r="AQ506" s="94"/>
      <c r="AR506" s="94"/>
      <c r="AS506" s="94"/>
      <c r="AT506" s="94"/>
      <c r="AU506" s="94"/>
      <c r="BD506" s="94"/>
      <c r="BE506" s="94"/>
      <c r="BF506" s="94"/>
      <c r="BG506" s="94"/>
      <c r="BH506" s="94"/>
      <c r="BI506" s="94"/>
      <c r="BJ506" s="94"/>
      <c r="BK506" s="94"/>
      <c r="BL506" s="94"/>
      <c r="BM506" s="94"/>
      <c r="BN506" s="94"/>
      <c r="BO506" s="94"/>
      <c r="BP506" s="94"/>
      <c r="BQ506" s="94"/>
      <c r="BR506" s="94"/>
      <c r="BS506" s="94"/>
      <c r="BT506" s="94"/>
      <c r="BU506" s="94"/>
      <c r="BV506" s="94"/>
      <c r="BW506" s="94"/>
      <c r="BX506" s="94"/>
      <c r="BY506" s="94"/>
      <c r="BZ506" s="94"/>
      <c r="CA506" s="94"/>
      <c r="CB506" s="94"/>
      <c r="CC506" s="94"/>
      <c r="CD506" s="94"/>
      <c r="CE506" s="94"/>
      <c r="CF506" s="94"/>
      <c r="CG506" s="94"/>
    </row>
    <row r="507" spans="1:85" x14ac:dyDescent="0.2">
      <c r="A507" s="178"/>
      <c r="D507" s="70"/>
      <c r="E507" s="70"/>
      <c r="F507" s="70"/>
      <c r="G507" s="70"/>
      <c r="H507" s="70"/>
      <c r="I507" s="70"/>
      <c r="J507" s="70"/>
      <c r="W507" s="94"/>
      <c r="X507" s="94"/>
      <c r="Y507" s="94"/>
      <c r="Z507" s="94"/>
      <c r="AA507" s="94"/>
      <c r="AB507" s="94"/>
      <c r="AC507" s="94"/>
      <c r="AD507" s="94"/>
      <c r="AE507" s="94"/>
      <c r="AF507" s="94"/>
      <c r="AG507" s="94"/>
      <c r="AH507" s="94"/>
      <c r="AI507" s="94"/>
      <c r="AJ507" s="94"/>
      <c r="AK507" s="94"/>
      <c r="AL507" s="94"/>
      <c r="AM507" s="94"/>
      <c r="AN507" s="94"/>
      <c r="AO507" s="94"/>
      <c r="AP507" s="94"/>
      <c r="AQ507" s="94"/>
      <c r="AR507" s="94"/>
      <c r="AS507" s="94"/>
      <c r="AT507" s="94"/>
      <c r="AU507" s="94"/>
      <c r="BD507" s="94"/>
      <c r="BE507" s="94"/>
      <c r="BF507" s="94"/>
      <c r="BG507" s="94"/>
      <c r="BH507" s="94"/>
      <c r="BI507" s="94"/>
      <c r="BJ507" s="94"/>
      <c r="BK507" s="94"/>
      <c r="BL507" s="94"/>
      <c r="BM507" s="94"/>
      <c r="BN507" s="94"/>
      <c r="BO507" s="94"/>
      <c r="BP507" s="94"/>
      <c r="BQ507" s="94"/>
      <c r="BR507" s="94"/>
      <c r="BS507" s="94"/>
      <c r="BT507" s="94"/>
      <c r="BU507" s="94"/>
      <c r="BV507" s="94"/>
      <c r="BW507" s="94"/>
      <c r="BX507" s="94"/>
      <c r="BY507" s="94"/>
      <c r="BZ507" s="94"/>
      <c r="CA507" s="94"/>
      <c r="CB507" s="94"/>
      <c r="CC507" s="94"/>
      <c r="CD507" s="94"/>
      <c r="CE507" s="94"/>
      <c r="CF507" s="94"/>
      <c r="CG507" s="94"/>
    </row>
    <row r="508" spans="1:85" x14ac:dyDescent="0.2">
      <c r="A508" s="178"/>
      <c r="D508" s="70"/>
      <c r="E508" s="70"/>
      <c r="F508" s="70"/>
      <c r="G508" s="70"/>
      <c r="H508" s="70"/>
      <c r="I508" s="70"/>
      <c r="J508" s="70"/>
      <c r="W508" s="94"/>
      <c r="X508" s="94"/>
      <c r="Y508" s="94"/>
      <c r="Z508" s="94"/>
      <c r="AA508" s="94"/>
      <c r="AB508" s="94"/>
      <c r="AC508" s="94"/>
      <c r="AD508" s="94"/>
      <c r="AE508" s="94"/>
      <c r="AF508" s="94"/>
      <c r="AG508" s="94"/>
      <c r="AH508" s="94"/>
      <c r="AI508" s="94"/>
      <c r="AJ508" s="94"/>
      <c r="AK508" s="94"/>
      <c r="AL508" s="94"/>
      <c r="AM508" s="94"/>
      <c r="AN508" s="94"/>
      <c r="AO508" s="94"/>
      <c r="AP508" s="94"/>
      <c r="AQ508" s="94"/>
      <c r="AR508" s="94"/>
      <c r="AS508" s="94"/>
      <c r="AT508" s="94"/>
      <c r="AU508" s="94"/>
      <c r="BD508" s="94"/>
      <c r="BE508" s="94"/>
      <c r="BF508" s="94"/>
      <c r="BG508" s="94"/>
      <c r="BH508" s="94"/>
      <c r="BI508" s="94"/>
      <c r="BJ508" s="94"/>
      <c r="BK508" s="94"/>
      <c r="BL508" s="94"/>
      <c r="BM508" s="94"/>
      <c r="BN508" s="94"/>
      <c r="BO508" s="94"/>
      <c r="BP508" s="94"/>
      <c r="BQ508" s="94"/>
      <c r="BR508" s="94"/>
      <c r="BS508" s="94"/>
      <c r="BT508" s="94"/>
      <c r="BU508" s="94"/>
      <c r="BV508" s="94"/>
      <c r="BW508" s="94"/>
      <c r="BX508" s="94"/>
      <c r="BY508" s="94"/>
      <c r="BZ508" s="94"/>
      <c r="CA508" s="94"/>
      <c r="CB508" s="94"/>
      <c r="CC508" s="94"/>
      <c r="CD508" s="94"/>
      <c r="CE508" s="94"/>
      <c r="CF508" s="94"/>
      <c r="CG508" s="94"/>
    </row>
    <row r="509" spans="1:85" x14ac:dyDescent="0.2">
      <c r="A509" s="178"/>
      <c r="D509" s="70"/>
      <c r="E509" s="70"/>
      <c r="F509" s="70"/>
      <c r="G509" s="70"/>
      <c r="H509" s="70"/>
      <c r="I509" s="70"/>
      <c r="J509" s="70"/>
      <c r="W509" s="94"/>
      <c r="X509" s="94"/>
      <c r="Y509" s="94"/>
      <c r="Z509" s="94"/>
      <c r="AA509" s="94"/>
      <c r="AB509" s="94"/>
      <c r="AC509" s="94"/>
      <c r="AD509" s="94"/>
      <c r="AE509" s="94"/>
      <c r="AF509" s="94"/>
      <c r="AG509" s="94"/>
      <c r="AH509" s="94"/>
      <c r="AI509" s="94"/>
      <c r="AJ509" s="94"/>
      <c r="AK509" s="94"/>
      <c r="AL509" s="94"/>
      <c r="AM509" s="94"/>
      <c r="AN509" s="94"/>
      <c r="AO509" s="94"/>
      <c r="AP509" s="94"/>
      <c r="AQ509" s="94"/>
      <c r="AR509" s="94"/>
      <c r="AS509" s="94"/>
      <c r="AT509" s="94"/>
      <c r="AU509" s="94"/>
      <c r="BD509" s="94"/>
      <c r="BE509" s="94"/>
      <c r="BF509" s="94"/>
      <c r="BG509" s="94"/>
      <c r="BH509" s="94"/>
      <c r="BI509" s="94"/>
      <c r="BJ509" s="94"/>
      <c r="BK509" s="94"/>
      <c r="BL509" s="94"/>
      <c r="BM509" s="94"/>
      <c r="BN509" s="94"/>
      <c r="BO509" s="94"/>
      <c r="BP509" s="94"/>
      <c r="BQ509" s="94"/>
      <c r="BR509" s="94"/>
      <c r="BS509" s="94"/>
      <c r="BT509" s="94"/>
      <c r="BU509" s="94"/>
      <c r="BV509" s="94"/>
      <c r="BW509" s="94"/>
      <c r="BX509" s="94"/>
      <c r="BY509" s="94"/>
      <c r="BZ509" s="94"/>
      <c r="CA509" s="94"/>
      <c r="CB509" s="94"/>
      <c r="CC509" s="94"/>
      <c r="CD509" s="94"/>
      <c r="CE509" s="94"/>
      <c r="CF509" s="94"/>
      <c r="CG509" s="94"/>
    </row>
    <row r="510" spans="1:85" x14ac:dyDescent="0.2">
      <c r="A510" s="178"/>
      <c r="D510" s="70"/>
      <c r="E510" s="70"/>
      <c r="F510" s="70"/>
      <c r="G510" s="70"/>
      <c r="H510" s="70"/>
      <c r="I510" s="70"/>
      <c r="J510" s="70"/>
      <c r="W510" s="94"/>
      <c r="X510" s="94"/>
      <c r="Y510" s="94"/>
      <c r="Z510" s="94"/>
      <c r="AA510" s="94"/>
      <c r="AB510" s="94"/>
      <c r="AC510" s="94"/>
      <c r="AD510" s="94"/>
      <c r="AE510" s="94"/>
      <c r="AF510" s="94"/>
      <c r="AG510" s="94"/>
      <c r="AH510" s="94"/>
      <c r="AI510" s="94"/>
      <c r="AJ510" s="94"/>
      <c r="AK510" s="94"/>
      <c r="AL510" s="94"/>
      <c r="AM510" s="94"/>
      <c r="AN510" s="94"/>
      <c r="AO510" s="94"/>
      <c r="AP510" s="94"/>
      <c r="AQ510" s="94"/>
      <c r="AR510" s="94"/>
      <c r="AS510" s="94"/>
      <c r="AT510" s="94"/>
      <c r="AU510" s="94"/>
      <c r="BD510" s="94"/>
      <c r="BE510" s="94"/>
      <c r="BF510" s="94"/>
      <c r="BG510" s="94"/>
      <c r="BH510" s="94"/>
      <c r="BI510" s="94"/>
      <c r="BJ510" s="94"/>
      <c r="BK510" s="94"/>
      <c r="BL510" s="94"/>
      <c r="BM510" s="94"/>
      <c r="BN510" s="94"/>
      <c r="BO510" s="94"/>
      <c r="BP510" s="94"/>
      <c r="BQ510" s="94"/>
      <c r="BR510" s="94"/>
      <c r="BS510" s="94"/>
      <c r="BT510" s="94"/>
      <c r="BU510" s="94"/>
      <c r="BV510" s="94"/>
      <c r="BW510" s="94"/>
      <c r="BX510" s="94"/>
      <c r="BY510" s="94"/>
      <c r="BZ510" s="94"/>
      <c r="CA510" s="94"/>
      <c r="CB510" s="94"/>
      <c r="CC510" s="94"/>
      <c r="CD510" s="94"/>
      <c r="CE510" s="94"/>
      <c r="CF510" s="94"/>
      <c r="CG510" s="94"/>
    </row>
    <row r="511" spans="1:85" x14ac:dyDescent="0.2">
      <c r="A511" s="178"/>
      <c r="D511" s="70"/>
      <c r="E511" s="70"/>
      <c r="F511" s="70"/>
      <c r="G511" s="70"/>
      <c r="H511" s="70"/>
      <c r="I511" s="70"/>
      <c r="J511" s="70"/>
      <c r="W511" s="94"/>
      <c r="X511" s="94"/>
      <c r="Y511" s="94"/>
      <c r="Z511" s="94"/>
      <c r="AA511" s="94"/>
      <c r="AB511" s="94"/>
      <c r="AC511" s="94"/>
      <c r="AD511" s="94"/>
      <c r="AE511" s="94"/>
      <c r="AF511" s="94"/>
      <c r="AG511" s="94"/>
      <c r="AH511" s="94"/>
      <c r="AI511" s="94"/>
      <c r="AJ511" s="94"/>
      <c r="AK511" s="94"/>
      <c r="AL511" s="94"/>
      <c r="AM511" s="94"/>
      <c r="AN511" s="94"/>
      <c r="AO511" s="94"/>
      <c r="AP511" s="94"/>
      <c r="AQ511" s="94"/>
      <c r="AR511" s="94"/>
      <c r="AS511" s="94"/>
      <c r="AT511" s="94"/>
      <c r="AU511" s="94"/>
      <c r="BD511" s="94"/>
      <c r="BE511" s="94"/>
      <c r="BF511" s="94"/>
      <c r="BG511" s="94"/>
      <c r="BH511" s="94"/>
      <c r="BI511" s="94"/>
      <c r="BJ511" s="94"/>
      <c r="BK511" s="94"/>
      <c r="BL511" s="94"/>
      <c r="BM511" s="94"/>
      <c r="BN511" s="94"/>
      <c r="BO511" s="94"/>
      <c r="BP511" s="94"/>
      <c r="BQ511" s="94"/>
      <c r="BR511" s="94"/>
      <c r="BS511" s="94"/>
      <c r="BT511" s="94"/>
      <c r="BU511" s="94"/>
      <c r="BV511" s="94"/>
      <c r="BW511" s="94"/>
      <c r="BX511" s="94"/>
      <c r="BY511" s="94"/>
      <c r="BZ511" s="94"/>
      <c r="CA511" s="94"/>
      <c r="CB511" s="94"/>
      <c r="CC511" s="94"/>
      <c r="CD511" s="94"/>
      <c r="CE511" s="94"/>
      <c r="CF511" s="94"/>
      <c r="CG511" s="94"/>
    </row>
    <row r="512" spans="1:85" x14ac:dyDescent="0.2">
      <c r="A512" s="178"/>
      <c r="D512" s="70"/>
      <c r="E512" s="70"/>
      <c r="F512" s="70"/>
      <c r="G512" s="70"/>
      <c r="H512" s="70"/>
      <c r="I512" s="70"/>
      <c r="J512" s="70"/>
      <c r="W512" s="94"/>
      <c r="X512" s="94"/>
      <c r="Y512" s="94"/>
      <c r="Z512" s="94"/>
      <c r="AA512" s="94"/>
      <c r="AB512" s="94"/>
      <c r="AC512" s="94"/>
      <c r="AD512" s="94"/>
      <c r="AE512" s="94"/>
      <c r="AF512" s="94"/>
      <c r="AG512" s="94"/>
      <c r="AH512" s="94"/>
      <c r="AI512" s="94"/>
      <c r="AJ512" s="94"/>
      <c r="AK512" s="94"/>
      <c r="AL512" s="94"/>
      <c r="AM512" s="94"/>
      <c r="AN512" s="94"/>
      <c r="AO512" s="94"/>
      <c r="AP512" s="94"/>
      <c r="AQ512" s="94"/>
      <c r="AR512" s="94"/>
      <c r="AS512" s="94"/>
      <c r="AT512" s="94"/>
      <c r="AU512" s="94"/>
      <c r="BD512" s="94"/>
      <c r="BE512" s="94"/>
      <c r="BF512" s="94"/>
      <c r="BG512" s="94"/>
      <c r="BH512" s="94"/>
      <c r="BI512" s="94"/>
      <c r="BJ512" s="94"/>
      <c r="BK512" s="94"/>
      <c r="BL512" s="94"/>
      <c r="BM512" s="94"/>
      <c r="BN512" s="94"/>
      <c r="BO512" s="94"/>
      <c r="BP512" s="94"/>
      <c r="BQ512" s="94"/>
      <c r="BR512" s="94"/>
      <c r="BS512" s="94"/>
      <c r="BT512" s="94"/>
      <c r="BU512" s="94"/>
      <c r="BV512" s="94"/>
      <c r="BW512" s="94"/>
      <c r="BX512" s="94"/>
      <c r="BY512" s="94"/>
      <c r="BZ512" s="94"/>
      <c r="CA512" s="94"/>
      <c r="CB512" s="94"/>
      <c r="CC512" s="94"/>
      <c r="CD512" s="94"/>
      <c r="CE512" s="94"/>
      <c r="CF512" s="94"/>
      <c r="CG512" s="94"/>
    </row>
    <row r="513" spans="1:85" x14ac:dyDescent="0.2">
      <c r="A513" s="178"/>
      <c r="D513" s="70"/>
      <c r="E513" s="70"/>
      <c r="F513" s="70"/>
      <c r="G513" s="70"/>
      <c r="H513" s="70"/>
      <c r="I513" s="70"/>
      <c r="J513" s="70"/>
      <c r="W513" s="94"/>
      <c r="X513" s="94"/>
      <c r="Y513" s="94"/>
      <c r="Z513" s="94"/>
      <c r="AA513" s="94"/>
      <c r="AB513" s="94"/>
      <c r="AC513" s="94"/>
      <c r="AD513" s="94"/>
      <c r="AE513" s="94"/>
      <c r="AF513" s="94"/>
      <c r="AG513" s="94"/>
      <c r="AH513" s="94"/>
      <c r="AI513" s="94"/>
      <c r="AJ513" s="94"/>
      <c r="AK513" s="94"/>
      <c r="AL513" s="94"/>
      <c r="AM513" s="94"/>
      <c r="AN513" s="94"/>
      <c r="AO513" s="94"/>
      <c r="AP513" s="94"/>
      <c r="AQ513" s="94"/>
      <c r="AR513" s="94"/>
      <c r="AS513" s="94"/>
      <c r="AT513" s="94"/>
      <c r="AU513" s="94"/>
      <c r="BD513" s="94"/>
      <c r="BE513" s="94"/>
      <c r="BF513" s="94"/>
      <c r="BG513" s="94"/>
      <c r="BH513" s="94"/>
      <c r="BI513" s="94"/>
      <c r="BJ513" s="94"/>
      <c r="BK513" s="94"/>
      <c r="BL513" s="94"/>
      <c r="BM513" s="94"/>
      <c r="BN513" s="94"/>
      <c r="BO513" s="94"/>
      <c r="BP513" s="94"/>
      <c r="BQ513" s="94"/>
      <c r="BR513" s="94"/>
      <c r="BS513" s="94"/>
      <c r="BT513" s="94"/>
      <c r="BU513" s="94"/>
      <c r="BV513" s="94"/>
      <c r="BW513" s="94"/>
      <c r="BX513" s="94"/>
      <c r="BY513" s="94"/>
      <c r="BZ513" s="94"/>
      <c r="CA513" s="94"/>
      <c r="CB513" s="94"/>
      <c r="CC513" s="94"/>
      <c r="CD513" s="94"/>
      <c r="CE513" s="94"/>
      <c r="CF513" s="94"/>
      <c r="CG513" s="94"/>
    </row>
    <row r="514" spans="1:85" x14ac:dyDescent="0.2">
      <c r="A514" s="178"/>
      <c r="D514" s="70"/>
      <c r="E514" s="70"/>
      <c r="F514" s="70"/>
      <c r="G514" s="70"/>
      <c r="H514" s="70"/>
      <c r="I514" s="70"/>
      <c r="J514" s="70"/>
      <c r="W514" s="94"/>
      <c r="X514" s="94"/>
      <c r="Y514" s="94"/>
      <c r="Z514" s="94"/>
      <c r="AA514" s="94"/>
      <c r="AB514" s="94"/>
      <c r="AC514" s="94"/>
      <c r="AD514" s="94"/>
      <c r="AE514" s="94"/>
      <c r="AF514" s="94"/>
      <c r="AG514" s="94"/>
      <c r="AH514" s="94"/>
      <c r="AI514" s="94"/>
      <c r="AJ514" s="94"/>
      <c r="AK514" s="94"/>
      <c r="AL514" s="94"/>
      <c r="AM514" s="94"/>
      <c r="AN514" s="94"/>
      <c r="AO514" s="94"/>
      <c r="AP514" s="94"/>
      <c r="AQ514" s="94"/>
      <c r="AR514" s="94"/>
      <c r="AS514" s="94"/>
      <c r="AT514" s="94"/>
      <c r="AU514" s="94"/>
      <c r="BD514" s="94"/>
      <c r="BE514" s="94"/>
      <c r="BF514" s="94"/>
      <c r="BG514" s="94"/>
      <c r="BH514" s="94"/>
      <c r="BI514" s="94"/>
      <c r="BJ514" s="94"/>
      <c r="BK514" s="94"/>
      <c r="BL514" s="94"/>
      <c r="BM514" s="94"/>
      <c r="BN514" s="94"/>
      <c r="BO514" s="94"/>
      <c r="BP514" s="94"/>
      <c r="BQ514" s="94"/>
      <c r="BR514" s="94"/>
      <c r="BS514" s="94"/>
      <c r="BT514" s="94"/>
      <c r="BU514" s="94"/>
      <c r="BV514" s="94"/>
      <c r="BW514" s="94"/>
      <c r="BX514" s="94"/>
      <c r="BY514" s="94"/>
      <c r="BZ514" s="94"/>
      <c r="CA514" s="94"/>
      <c r="CB514" s="94"/>
      <c r="CC514" s="94"/>
      <c r="CD514" s="94"/>
      <c r="CE514" s="94"/>
      <c r="CF514" s="94"/>
      <c r="CG514" s="94"/>
    </row>
    <row r="515" spans="1:85" x14ac:dyDescent="0.2">
      <c r="A515" s="178"/>
      <c r="D515" s="70"/>
      <c r="E515" s="70"/>
      <c r="F515" s="70"/>
      <c r="G515" s="70"/>
      <c r="H515" s="70"/>
      <c r="I515" s="70"/>
      <c r="J515" s="70"/>
      <c r="W515" s="94"/>
      <c r="X515" s="94"/>
      <c r="Y515" s="94"/>
      <c r="Z515" s="94"/>
      <c r="AA515" s="94"/>
      <c r="AB515" s="94"/>
      <c r="AC515" s="94"/>
      <c r="AD515" s="94"/>
      <c r="AE515" s="94"/>
      <c r="AF515" s="94"/>
      <c r="AG515" s="94"/>
      <c r="AH515" s="94"/>
      <c r="AI515" s="94"/>
      <c r="AJ515" s="94"/>
      <c r="AK515" s="94"/>
      <c r="AL515" s="94"/>
      <c r="AM515" s="94"/>
      <c r="AN515" s="94"/>
      <c r="AO515" s="94"/>
      <c r="AP515" s="94"/>
      <c r="AQ515" s="94"/>
      <c r="AR515" s="94"/>
      <c r="AS515" s="94"/>
      <c r="AT515" s="94"/>
      <c r="AU515" s="94"/>
      <c r="BD515" s="94"/>
      <c r="BE515" s="94"/>
      <c r="BF515" s="94"/>
      <c r="BG515" s="94"/>
      <c r="BH515" s="94"/>
      <c r="BI515" s="94"/>
      <c r="BJ515" s="94"/>
      <c r="BK515" s="94"/>
      <c r="BL515" s="94"/>
      <c r="BM515" s="94"/>
      <c r="BN515" s="94"/>
      <c r="BO515" s="94"/>
      <c r="BP515" s="94"/>
      <c r="BQ515" s="94"/>
      <c r="BR515" s="94"/>
      <c r="BS515" s="94"/>
      <c r="BT515" s="94"/>
      <c r="BU515" s="94"/>
      <c r="BV515" s="94"/>
      <c r="BW515" s="94"/>
      <c r="BX515" s="94"/>
      <c r="BY515" s="94"/>
      <c r="BZ515" s="94"/>
      <c r="CA515" s="94"/>
      <c r="CB515" s="94"/>
      <c r="CC515" s="94"/>
      <c r="CD515" s="94"/>
      <c r="CE515" s="94"/>
      <c r="CF515" s="94"/>
      <c r="CG515" s="94"/>
    </row>
    <row r="516" spans="1:85" x14ac:dyDescent="0.2">
      <c r="A516" s="178"/>
      <c r="D516" s="70"/>
      <c r="E516" s="70"/>
      <c r="F516" s="70"/>
      <c r="G516" s="70"/>
      <c r="H516" s="70"/>
      <c r="I516" s="70"/>
      <c r="J516" s="70"/>
      <c r="W516" s="94"/>
      <c r="X516" s="94"/>
      <c r="Y516" s="94"/>
      <c r="Z516" s="94"/>
      <c r="AA516" s="94"/>
      <c r="AB516" s="94"/>
      <c r="AC516" s="94"/>
      <c r="AD516" s="94"/>
      <c r="AE516" s="94"/>
      <c r="AF516" s="94"/>
      <c r="AG516" s="94"/>
      <c r="AH516" s="94"/>
      <c r="AI516" s="94"/>
      <c r="AJ516" s="94"/>
      <c r="AK516" s="94"/>
      <c r="AL516" s="94"/>
      <c r="AM516" s="94"/>
      <c r="AN516" s="94"/>
      <c r="AO516" s="94"/>
      <c r="AP516" s="94"/>
      <c r="AQ516" s="94"/>
      <c r="AR516" s="94"/>
      <c r="AS516" s="94"/>
      <c r="AT516" s="94"/>
      <c r="AU516" s="94"/>
      <c r="BD516" s="94"/>
      <c r="BE516" s="94"/>
      <c r="BF516" s="94"/>
      <c r="BG516" s="94"/>
      <c r="BH516" s="94"/>
      <c r="BI516" s="94"/>
      <c r="BJ516" s="94"/>
      <c r="BK516" s="94"/>
      <c r="BL516" s="94"/>
      <c r="BM516" s="94"/>
      <c r="BN516" s="94"/>
      <c r="BO516" s="94"/>
      <c r="BP516" s="94"/>
      <c r="BQ516" s="94"/>
      <c r="BR516" s="94"/>
      <c r="BS516" s="94"/>
      <c r="BT516" s="94"/>
      <c r="BU516" s="94"/>
      <c r="BV516" s="94"/>
      <c r="BW516" s="94"/>
      <c r="BX516" s="94"/>
      <c r="BY516" s="94"/>
      <c r="BZ516" s="94"/>
      <c r="CA516" s="94"/>
      <c r="CB516" s="94"/>
      <c r="CC516" s="94"/>
      <c r="CD516" s="94"/>
      <c r="CE516" s="94"/>
      <c r="CF516" s="94"/>
      <c r="CG516" s="94"/>
    </row>
    <row r="517" spans="1:85" x14ac:dyDescent="0.2">
      <c r="A517" s="178"/>
      <c r="D517" s="70"/>
      <c r="E517" s="70"/>
      <c r="F517" s="70"/>
      <c r="G517" s="70"/>
      <c r="H517" s="70"/>
      <c r="I517" s="70"/>
      <c r="J517" s="70"/>
      <c r="W517" s="94"/>
      <c r="X517" s="94"/>
      <c r="Y517" s="94"/>
      <c r="Z517" s="94"/>
      <c r="AA517" s="94"/>
      <c r="AB517" s="94"/>
      <c r="AC517" s="94"/>
      <c r="AD517" s="94"/>
      <c r="AE517" s="94"/>
      <c r="AF517" s="94"/>
      <c r="AG517" s="94"/>
      <c r="AH517" s="94"/>
      <c r="AI517" s="94"/>
      <c r="AJ517" s="94"/>
      <c r="AK517" s="94"/>
      <c r="AL517" s="94"/>
      <c r="AM517" s="94"/>
      <c r="AN517" s="94"/>
      <c r="AO517" s="94"/>
      <c r="AP517" s="94"/>
      <c r="AQ517" s="94"/>
      <c r="AR517" s="94"/>
      <c r="AS517" s="94"/>
      <c r="AT517" s="94"/>
      <c r="AU517" s="94"/>
      <c r="BD517" s="94"/>
      <c r="BE517" s="94"/>
      <c r="BF517" s="94"/>
      <c r="BG517" s="94"/>
      <c r="BH517" s="94"/>
      <c r="BI517" s="94"/>
      <c r="BJ517" s="94"/>
      <c r="BK517" s="94"/>
      <c r="BL517" s="94"/>
      <c r="BM517" s="94"/>
      <c r="BN517" s="94"/>
      <c r="BO517" s="94"/>
      <c r="BP517" s="94"/>
      <c r="BQ517" s="94"/>
      <c r="BR517" s="94"/>
      <c r="BS517" s="94"/>
      <c r="BT517" s="94"/>
      <c r="BU517" s="94"/>
      <c r="BV517" s="94"/>
      <c r="BW517" s="94"/>
      <c r="BX517" s="94"/>
      <c r="BY517" s="94"/>
      <c r="BZ517" s="94"/>
      <c r="CA517" s="94"/>
      <c r="CB517" s="94"/>
      <c r="CC517" s="94"/>
      <c r="CD517" s="94"/>
      <c r="CE517" s="94"/>
      <c r="CF517" s="94"/>
      <c r="CG517" s="94"/>
    </row>
    <row r="518" spans="1:85" x14ac:dyDescent="0.2">
      <c r="A518" s="178"/>
      <c r="D518" s="70"/>
      <c r="E518" s="70"/>
      <c r="F518" s="70"/>
      <c r="G518" s="70"/>
      <c r="H518" s="70"/>
      <c r="I518" s="70"/>
      <c r="J518" s="70"/>
      <c r="W518" s="94"/>
      <c r="X518" s="94"/>
      <c r="Y518" s="94"/>
      <c r="Z518" s="94"/>
      <c r="AA518" s="94"/>
      <c r="AB518" s="94"/>
      <c r="AC518" s="94"/>
      <c r="AD518" s="94"/>
      <c r="AE518" s="94"/>
      <c r="AF518" s="94"/>
      <c r="AG518" s="94"/>
      <c r="AH518" s="94"/>
      <c r="AI518" s="94"/>
      <c r="AJ518" s="94"/>
      <c r="AK518" s="94"/>
      <c r="AL518" s="94"/>
      <c r="AM518" s="94"/>
      <c r="AN518" s="94"/>
      <c r="AO518" s="94"/>
      <c r="AP518" s="94"/>
      <c r="AQ518" s="94"/>
      <c r="AR518" s="94"/>
      <c r="AS518" s="94"/>
      <c r="AT518" s="94"/>
      <c r="AU518" s="94"/>
      <c r="BD518" s="94"/>
      <c r="BE518" s="94"/>
      <c r="BF518" s="94"/>
      <c r="BG518" s="94"/>
      <c r="BH518" s="94"/>
      <c r="BI518" s="94"/>
      <c r="BJ518" s="94"/>
      <c r="BK518" s="94"/>
      <c r="BL518" s="94"/>
      <c r="BM518" s="94"/>
      <c r="BN518" s="94"/>
      <c r="BO518" s="94"/>
      <c r="BP518" s="94"/>
      <c r="BQ518" s="94"/>
      <c r="BR518" s="94"/>
      <c r="BS518" s="94"/>
      <c r="BT518" s="94"/>
      <c r="BU518" s="94"/>
      <c r="BV518" s="94"/>
      <c r="BW518" s="94"/>
      <c r="BX518" s="94"/>
      <c r="BY518" s="94"/>
      <c r="BZ518" s="94"/>
      <c r="CA518" s="94"/>
      <c r="CB518" s="94"/>
      <c r="CC518" s="94"/>
      <c r="CD518" s="94"/>
      <c r="CE518" s="94"/>
      <c r="CF518" s="94"/>
      <c r="CG518" s="94"/>
    </row>
    <row r="519" spans="1:85" x14ac:dyDescent="0.2">
      <c r="A519" s="178"/>
      <c r="D519" s="70"/>
      <c r="E519" s="70"/>
      <c r="F519" s="70"/>
      <c r="G519" s="70"/>
      <c r="H519" s="70"/>
      <c r="I519" s="70"/>
      <c r="J519" s="70"/>
      <c r="W519" s="94"/>
      <c r="X519" s="94"/>
      <c r="Y519" s="94"/>
      <c r="Z519" s="94"/>
      <c r="AA519" s="94"/>
      <c r="AB519" s="94"/>
      <c r="AC519" s="94"/>
      <c r="AD519" s="94"/>
      <c r="AE519" s="94"/>
      <c r="AF519" s="94"/>
      <c r="AG519" s="94"/>
      <c r="AH519" s="94"/>
      <c r="AI519" s="94"/>
      <c r="AJ519" s="94"/>
      <c r="AK519" s="94"/>
      <c r="AL519" s="94"/>
      <c r="AM519" s="94"/>
      <c r="AN519" s="94"/>
      <c r="AO519" s="94"/>
      <c r="AP519" s="94"/>
      <c r="AQ519" s="94"/>
      <c r="AR519" s="94"/>
      <c r="AS519" s="94"/>
      <c r="AT519" s="94"/>
      <c r="AU519" s="94"/>
      <c r="BD519" s="94"/>
      <c r="BE519" s="94"/>
      <c r="BF519" s="94"/>
      <c r="BG519" s="94"/>
      <c r="BH519" s="94"/>
      <c r="BI519" s="94"/>
      <c r="BJ519" s="94"/>
      <c r="BK519" s="94"/>
      <c r="BL519" s="94"/>
      <c r="BM519" s="94"/>
      <c r="BN519" s="94"/>
      <c r="BO519" s="94"/>
      <c r="BP519" s="94"/>
      <c r="BQ519" s="94"/>
      <c r="BR519" s="94"/>
      <c r="BS519" s="94"/>
      <c r="BT519" s="94"/>
      <c r="BU519" s="94"/>
      <c r="BV519" s="94"/>
      <c r="BW519" s="94"/>
      <c r="BX519" s="94"/>
      <c r="BY519" s="94"/>
      <c r="BZ519" s="94"/>
      <c r="CA519" s="94"/>
      <c r="CB519" s="94"/>
      <c r="CC519" s="94"/>
      <c r="CD519" s="94"/>
      <c r="CE519" s="94"/>
      <c r="CF519" s="94"/>
      <c r="CG519" s="94"/>
    </row>
    <row r="520" spans="1:85" x14ac:dyDescent="0.2">
      <c r="A520" s="178"/>
      <c r="D520" s="70"/>
      <c r="E520" s="70"/>
      <c r="F520" s="70"/>
      <c r="G520" s="70"/>
      <c r="H520" s="70"/>
      <c r="I520" s="70"/>
      <c r="J520" s="70"/>
      <c r="W520" s="94"/>
      <c r="X520" s="94"/>
      <c r="Y520" s="94"/>
      <c r="Z520" s="94"/>
      <c r="AA520" s="94"/>
      <c r="AB520" s="94"/>
      <c r="AC520" s="94"/>
      <c r="AD520" s="94"/>
      <c r="AE520" s="94"/>
      <c r="AF520" s="94"/>
      <c r="AG520" s="94"/>
      <c r="AH520" s="94"/>
      <c r="AI520" s="94"/>
      <c r="AJ520" s="94"/>
      <c r="AK520" s="94"/>
      <c r="AL520" s="94"/>
      <c r="AM520" s="94"/>
      <c r="AN520" s="94"/>
      <c r="AO520" s="94"/>
      <c r="AP520" s="94"/>
      <c r="AQ520" s="94"/>
      <c r="AR520" s="94"/>
      <c r="AS520" s="94"/>
      <c r="AT520" s="94"/>
      <c r="AU520" s="94"/>
      <c r="BD520" s="94"/>
      <c r="BE520" s="94"/>
      <c r="BF520" s="94"/>
      <c r="BG520" s="94"/>
      <c r="BH520" s="94"/>
      <c r="BI520" s="94"/>
      <c r="BJ520" s="94"/>
      <c r="BK520" s="94"/>
      <c r="BL520" s="94"/>
      <c r="BM520" s="94"/>
      <c r="BN520" s="94"/>
      <c r="BO520" s="94"/>
      <c r="BP520" s="94"/>
      <c r="BQ520" s="94"/>
      <c r="BR520" s="94"/>
      <c r="BS520" s="94"/>
      <c r="BT520" s="94"/>
      <c r="BU520" s="94"/>
      <c r="BV520" s="94"/>
      <c r="BW520" s="94"/>
      <c r="BX520" s="94"/>
      <c r="BY520" s="94"/>
      <c r="BZ520" s="94"/>
      <c r="CA520" s="94"/>
      <c r="CB520" s="94"/>
      <c r="CC520" s="94"/>
      <c r="CD520" s="94"/>
      <c r="CE520" s="94"/>
      <c r="CF520" s="94"/>
      <c r="CG520" s="94"/>
    </row>
    <row r="521" spans="1:85" x14ac:dyDescent="0.2">
      <c r="A521" s="178"/>
      <c r="D521" s="70"/>
      <c r="E521" s="70"/>
      <c r="F521" s="70"/>
      <c r="G521" s="70"/>
      <c r="H521" s="70"/>
      <c r="I521" s="70"/>
      <c r="J521" s="70"/>
      <c r="W521" s="94"/>
      <c r="X521" s="94"/>
      <c r="Y521" s="94"/>
      <c r="Z521" s="94"/>
      <c r="AA521" s="94"/>
      <c r="AB521" s="94"/>
      <c r="AC521" s="94"/>
      <c r="AD521" s="94"/>
      <c r="AE521" s="94"/>
      <c r="AF521" s="94"/>
      <c r="AG521" s="94"/>
      <c r="AH521" s="94"/>
      <c r="AI521" s="94"/>
      <c r="AJ521" s="94"/>
      <c r="AK521" s="94"/>
      <c r="AL521" s="94"/>
      <c r="AM521" s="94"/>
      <c r="AN521" s="94"/>
      <c r="AO521" s="94"/>
      <c r="AP521" s="94"/>
      <c r="AQ521" s="94"/>
      <c r="AR521" s="94"/>
      <c r="AS521" s="94"/>
      <c r="AT521" s="94"/>
      <c r="AU521" s="94"/>
      <c r="BD521" s="94"/>
      <c r="BE521" s="94"/>
      <c r="BF521" s="94"/>
      <c r="BG521" s="94"/>
      <c r="BH521" s="94"/>
      <c r="BI521" s="94"/>
      <c r="BJ521" s="94"/>
      <c r="BK521" s="94"/>
      <c r="BL521" s="94"/>
      <c r="BM521" s="94"/>
      <c r="BN521" s="94"/>
      <c r="BO521" s="94"/>
      <c r="BP521" s="94"/>
      <c r="BQ521" s="94"/>
      <c r="BR521" s="94"/>
      <c r="BS521" s="94"/>
      <c r="BT521" s="94"/>
      <c r="BU521" s="94"/>
      <c r="BV521" s="94"/>
      <c r="BW521" s="94"/>
      <c r="BX521" s="94"/>
      <c r="BY521" s="94"/>
      <c r="BZ521" s="94"/>
      <c r="CA521" s="94"/>
      <c r="CB521" s="94"/>
      <c r="CC521" s="94"/>
      <c r="CD521" s="94"/>
      <c r="CE521" s="94"/>
      <c r="CF521" s="94"/>
      <c r="CG521" s="94"/>
    </row>
    <row r="522" spans="1:85" x14ac:dyDescent="0.2">
      <c r="A522" s="178"/>
      <c r="D522" s="70"/>
      <c r="E522" s="70"/>
      <c r="F522" s="70"/>
      <c r="G522" s="70"/>
      <c r="H522" s="70"/>
      <c r="I522" s="70"/>
      <c r="J522" s="70"/>
      <c r="W522" s="94"/>
      <c r="X522" s="94"/>
      <c r="Y522" s="94"/>
      <c r="Z522" s="94"/>
      <c r="AA522" s="94"/>
      <c r="AB522" s="94"/>
      <c r="AC522" s="94"/>
      <c r="AD522" s="94"/>
      <c r="AE522" s="94"/>
      <c r="AF522" s="94"/>
      <c r="AG522" s="94"/>
      <c r="AH522" s="94"/>
      <c r="AI522" s="94"/>
      <c r="AJ522" s="94"/>
      <c r="AK522" s="94"/>
      <c r="AL522" s="94"/>
      <c r="AM522" s="94"/>
      <c r="AN522" s="94"/>
      <c r="AO522" s="94"/>
      <c r="AP522" s="94"/>
      <c r="AQ522" s="94"/>
      <c r="AR522" s="94"/>
      <c r="AS522" s="94"/>
      <c r="AT522" s="94"/>
      <c r="AU522" s="94"/>
      <c r="BD522" s="94"/>
      <c r="BE522" s="94"/>
      <c r="BF522" s="94"/>
      <c r="BG522" s="94"/>
      <c r="BH522" s="94"/>
      <c r="BI522" s="94"/>
      <c r="BJ522" s="94"/>
      <c r="BK522" s="94"/>
      <c r="BL522" s="94"/>
      <c r="BM522" s="94"/>
      <c r="BN522" s="94"/>
      <c r="BO522" s="94"/>
      <c r="BP522" s="94"/>
      <c r="BQ522" s="94"/>
      <c r="BR522" s="94"/>
      <c r="BS522" s="94"/>
      <c r="BT522" s="94"/>
      <c r="BU522" s="94"/>
      <c r="BV522" s="94"/>
      <c r="BW522" s="94"/>
      <c r="BX522" s="94"/>
      <c r="BY522" s="94"/>
      <c r="BZ522" s="94"/>
      <c r="CA522" s="94"/>
      <c r="CB522" s="94"/>
      <c r="CC522" s="94"/>
      <c r="CD522" s="94"/>
      <c r="CE522" s="94"/>
      <c r="CF522" s="94"/>
      <c r="CG522" s="94"/>
    </row>
    <row r="523" spans="1:85" x14ac:dyDescent="0.2">
      <c r="A523" s="178"/>
      <c r="D523" s="70"/>
      <c r="E523" s="70"/>
      <c r="F523" s="70"/>
      <c r="G523" s="70"/>
      <c r="H523" s="70"/>
      <c r="I523" s="70"/>
      <c r="J523" s="70"/>
      <c r="W523" s="94"/>
      <c r="X523" s="94"/>
      <c r="Y523" s="94"/>
      <c r="Z523" s="94"/>
      <c r="AA523" s="94"/>
      <c r="AB523" s="94"/>
      <c r="AC523" s="94"/>
      <c r="AD523" s="94"/>
      <c r="AE523" s="94"/>
      <c r="AF523" s="94"/>
      <c r="AG523" s="94"/>
      <c r="AH523" s="94"/>
      <c r="AI523" s="94"/>
      <c r="AJ523" s="94"/>
      <c r="AK523" s="94"/>
      <c r="AL523" s="94"/>
      <c r="AM523" s="94"/>
      <c r="AN523" s="94"/>
      <c r="AO523" s="94"/>
      <c r="AP523" s="94"/>
      <c r="AQ523" s="94"/>
      <c r="AR523" s="94"/>
      <c r="AS523" s="94"/>
      <c r="AT523" s="94"/>
      <c r="AU523" s="94"/>
      <c r="BD523" s="94"/>
      <c r="BE523" s="94"/>
      <c r="BF523" s="94"/>
      <c r="BG523" s="94"/>
      <c r="BH523" s="94"/>
      <c r="BI523" s="94"/>
      <c r="BJ523" s="94"/>
      <c r="BK523" s="94"/>
      <c r="BL523" s="94"/>
      <c r="BM523" s="94"/>
      <c r="BN523" s="94"/>
      <c r="BO523" s="94"/>
      <c r="BP523" s="94"/>
      <c r="BQ523" s="94"/>
      <c r="BR523" s="94"/>
      <c r="BS523" s="94"/>
      <c r="BT523" s="94"/>
      <c r="BU523" s="94"/>
      <c r="BV523" s="94"/>
      <c r="BW523" s="94"/>
      <c r="BX523" s="94"/>
      <c r="BY523" s="94"/>
      <c r="BZ523" s="94"/>
      <c r="CA523" s="94"/>
      <c r="CB523" s="94"/>
      <c r="CC523" s="94"/>
      <c r="CD523" s="94"/>
      <c r="CE523" s="94"/>
      <c r="CF523" s="94"/>
      <c r="CG523" s="94"/>
    </row>
    <row r="524" spans="1:85" x14ac:dyDescent="0.2">
      <c r="A524" s="178"/>
      <c r="D524" s="70"/>
      <c r="E524" s="70"/>
      <c r="F524" s="70"/>
      <c r="G524" s="70"/>
      <c r="H524" s="70"/>
      <c r="I524" s="70"/>
      <c r="J524" s="70"/>
      <c r="W524" s="94"/>
      <c r="X524" s="94"/>
      <c r="Y524" s="94"/>
      <c r="Z524" s="94"/>
      <c r="AA524" s="94"/>
      <c r="AB524" s="94"/>
      <c r="AC524" s="94"/>
      <c r="AD524" s="94"/>
      <c r="AE524" s="94"/>
      <c r="AF524" s="94"/>
      <c r="AG524" s="94"/>
      <c r="AH524" s="94"/>
      <c r="AI524" s="94"/>
      <c r="AJ524" s="94"/>
      <c r="AK524" s="94"/>
      <c r="AL524" s="94"/>
      <c r="AM524" s="94"/>
      <c r="AN524" s="94"/>
      <c r="AO524" s="94"/>
      <c r="AP524" s="94"/>
      <c r="AQ524" s="94"/>
      <c r="AR524" s="94"/>
      <c r="AS524" s="94"/>
      <c r="AT524" s="94"/>
      <c r="AU524" s="94"/>
      <c r="BD524" s="94"/>
      <c r="BE524" s="94"/>
      <c r="BF524" s="94"/>
      <c r="BG524" s="94"/>
      <c r="BH524" s="94"/>
      <c r="BI524" s="94"/>
      <c r="BJ524" s="94"/>
      <c r="BK524" s="94"/>
      <c r="BL524" s="94"/>
      <c r="BM524" s="94"/>
      <c r="BN524" s="94"/>
      <c r="BO524" s="94"/>
      <c r="BP524" s="94"/>
      <c r="BQ524" s="94"/>
      <c r="BR524" s="94"/>
      <c r="BS524" s="94"/>
      <c r="BT524" s="94"/>
      <c r="BU524" s="94"/>
      <c r="BV524" s="94"/>
      <c r="BW524" s="94"/>
      <c r="BX524" s="94"/>
      <c r="BY524" s="94"/>
      <c r="BZ524" s="94"/>
      <c r="CA524" s="94"/>
      <c r="CB524" s="94"/>
      <c r="CC524" s="94"/>
      <c r="CD524" s="94"/>
      <c r="CE524" s="94"/>
      <c r="CF524" s="94"/>
      <c r="CG524" s="94"/>
    </row>
    <row r="525" spans="1:85" x14ac:dyDescent="0.2">
      <c r="A525" s="178"/>
      <c r="D525" s="70"/>
      <c r="E525" s="70"/>
      <c r="F525" s="70"/>
      <c r="G525" s="70"/>
      <c r="H525" s="70"/>
      <c r="I525" s="70"/>
      <c r="J525" s="70"/>
      <c r="W525" s="94"/>
      <c r="X525" s="94"/>
      <c r="Y525" s="94"/>
      <c r="Z525" s="94"/>
      <c r="AA525" s="94"/>
      <c r="AB525" s="94"/>
      <c r="AC525" s="94"/>
      <c r="AD525" s="94"/>
      <c r="AE525" s="94"/>
      <c r="AF525" s="94"/>
      <c r="AG525" s="94"/>
      <c r="AH525" s="94"/>
      <c r="AI525" s="94"/>
      <c r="AJ525" s="94"/>
      <c r="AK525" s="94"/>
      <c r="AL525" s="94"/>
      <c r="AM525" s="94"/>
      <c r="AN525" s="94"/>
      <c r="AO525" s="94"/>
      <c r="AP525" s="94"/>
      <c r="AQ525" s="94"/>
      <c r="AR525" s="94"/>
      <c r="AS525" s="94"/>
      <c r="AT525" s="94"/>
      <c r="AU525" s="94"/>
      <c r="BD525" s="94"/>
      <c r="BE525" s="94"/>
      <c r="BF525" s="94"/>
      <c r="BG525" s="94"/>
      <c r="BH525" s="94"/>
      <c r="BI525" s="94"/>
      <c r="BJ525" s="94"/>
      <c r="BK525" s="94"/>
      <c r="BL525" s="94"/>
      <c r="BM525" s="94"/>
      <c r="BN525" s="94"/>
      <c r="BO525" s="94"/>
      <c r="BP525" s="94"/>
      <c r="BQ525" s="94"/>
      <c r="BR525" s="94"/>
      <c r="BS525" s="94"/>
      <c r="BT525" s="94"/>
      <c r="BU525" s="94"/>
      <c r="BV525" s="94"/>
      <c r="BW525" s="94"/>
      <c r="BX525" s="94"/>
      <c r="BY525" s="94"/>
      <c r="BZ525" s="94"/>
      <c r="CA525" s="94"/>
      <c r="CB525" s="94"/>
      <c r="CC525" s="94"/>
      <c r="CD525" s="94"/>
      <c r="CE525" s="94"/>
      <c r="CF525" s="94"/>
      <c r="CG525" s="94"/>
    </row>
    <row r="526" spans="1:85" x14ac:dyDescent="0.2">
      <c r="A526" s="178"/>
      <c r="D526" s="70"/>
      <c r="E526" s="70"/>
      <c r="F526" s="70"/>
      <c r="G526" s="70"/>
      <c r="H526" s="70"/>
      <c r="I526" s="70"/>
      <c r="J526" s="70"/>
      <c r="W526" s="94"/>
      <c r="X526" s="94"/>
      <c r="Y526" s="94"/>
      <c r="Z526" s="94"/>
      <c r="AA526" s="94"/>
      <c r="AB526" s="94"/>
      <c r="AC526" s="94"/>
      <c r="AD526" s="94"/>
      <c r="AE526" s="94"/>
      <c r="AF526" s="94"/>
      <c r="AG526" s="94"/>
      <c r="AH526" s="94"/>
      <c r="AI526" s="94"/>
      <c r="AJ526" s="94"/>
      <c r="AK526" s="94"/>
      <c r="AL526" s="94"/>
      <c r="AM526" s="94"/>
      <c r="AN526" s="94"/>
      <c r="AO526" s="94"/>
      <c r="AP526" s="94"/>
      <c r="AQ526" s="94"/>
      <c r="AR526" s="94"/>
      <c r="AS526" s="94"/>
      <c r="AT526" s="94"/>
      <c r="AU526" s="94"/>
      <c r="BD526" s="94"/>
      <c r="BE526" s="94"/>
      <c r="BF526" s="94"/>
      <c r="BG526" s="94"/>
      <c r="BH526" s="94"/>
      <c r="BI526" s="94"/>
      <c r="BJ526" s="94"/>
      <c r="BK526" s="94"/>
      <c r="BL526" s="94"/>
      <c r="BM526" s="94"/>
      <c r="BN526" s="94"/>
      <c r="BO526" s="94"/>
      <c r="BP526" s="94"/>
      <c r="BQ526" s="94"/>
      <c r="BR526" s="94"/>
      <c r="BS526" s="94"/>
      <c r="BT526" s="94"/>
      <c r="BU526" s="94"/>
      <c r="BV526" s="94"/>
      <c r="BW526" s="94"/>
      <c r="BX526" s="94"/>
      <c r="BY526" s="94"/>
      <c r="BZ526" s="94"/>
      <c r="CA526" s="94"/>
      <c r="CB526" s="94"/>
      <c r="CC526" s="94"/>
      <c r="CD526" s="94"/>
      <c r="CE526" s="94"/>
      <c r="CF526" s="94"/>
      <c r="CG526" s="94"/>
    </row>
    <row r="527" spans="1:85" x14ac:dyDescent="0.2">
      <c r="A527" s="178"/>
      <c r="D527" s="70"/>
      <c r="E527" s="70"/>
      <c r="F527" s="70"/>
      <c r="G527" s="70"/>
      <c r="H527" s="70"/>
      <c r="I527" s="70"/>
      <c r="J527" s="70"/>
      <c r="W527" s="94"/>
      <c r="X527" s="94"/>
      <c r="Y527" s="94"/>
      <c r="Z527" s="94"/>
      <c r="AA527" s="94"/>
      <c r="AB527" s="94"/>
      <c r="AC527" s="94"/>
      <c r="AD527" s="94"/>
      <c r="AE527" s="94"/>
      <c r="AF527" s="94"/>
      <c r="AG527" s="94"/>
      <c r="AH527" s="94"/>
      <c r="AI527" s="94"/>
      <c r="AJ527" s="94"/>
      <c r="AK527" s="94"/>
      <c r="AL527" s="94"/>
      <c r="AM527" s="94"/>
      <c r="AN527" s="94"/>
      <c r="AO527" s="94"/>
      <c r="AP527" s="94"/>
      <c r="AQ527" s="94"/>
      <c r="AR527" s="94"/>
      <c r="AS527" s="94"/>
      <c r="AT527" s="94"/>
      <c r="AU527" s="94"/>
      <c r="BD527" s="94"/>
      <c r="BE527" s="94"/>
      <c r="BF527" s="94"/>
      <c r="BG527" s="94"/>
      <c r="BH527" s="94"/>
      <c r="BI527" s="94"/>
      <c r="BJ527" s="94"/>
      <c r="BK527" s="94"/>
      <c r="BL527" s="94"/>
      <c r="BM527" s="94"/>
      <c r="BN527" s="94"/>
      <c r="BO527" s="94"/>
      <c r="BP527" s="94"/>
      <c r="BQ527" s="94"/>
      <c r="BR527" s="94"/>
      <c r="BS527" s="94"/>
      <c r="BT527" s="94"/>
      <c r="BU527" s="94"/>
      <c r="BV527" s="94"/>
      <c r="BW527" s="94"/>
      <c r="BX527" s="94"/>
      <c r="BY527" s="94"/>
      <c r="BZ527" s="94"/>
      <c r="CA527" s="94"/>
      <c r="CB527" s="94"/>
      <c r="CC527" s="94"/>
      <c r="CD527" s="94"/>
      <c r="CE527" s="94"/>
      <c r="CF527" s="94"/>
      <c r="CG527" s="94"/>
    </row>
    <row r="528" spans="1:85" x14ac:dyDescent="0.2">
      <c r="A528" s="178"/>
      <c r="D528" s="70"/>
      <c r="E528" s="70"/>
      <c r="F528" s="70"/>
      <c r="G528" s="70"/>
      <c r="H528" s="70"/>
      <c r="I528" s="70"/>
      <c r="J528" s="70"/>
      <c r="W528" s="94"/>
      <c r="X528" s="94"/>
      <c r="Y528" s="94"/>
      <c r="Z528" s="94"/>
      <c r="AA528" s="94"/>
      <c r="AB528" s="94"/>
      <c r="AC528" s="94"/>
      <c r="AD528" s="94"/>
      <c r="AE528" s="94"/>
      <c r="AF528" s="94"/>
      <c r="AG528" s="94"/>
      <c r="AH528" s="94"/>
      <c r="AI528" s="94"/>
      <c r="AJ528" s="94"/>
      <c r="AK528" s="94"/>
      <c r="AL528" s="94"/>
      <c r="AM528" s="94"/>
      <c r="AN528" s="94"/>
      <c r="AO528" s="94"/>
      <c r="AP528" s="94"/>
      <c r="AQ528" s="94"/>
      <c r="AR528" s="94"/>
      <c r="AS528" s="94"/>
      <c r="AT528" s="94"/>
      <c r="AU528" s="94"/>
      <c r="BD528" s="94"/>
      <c r="BE528" s="94"/>
      <c r="BF528" s="94"/>
      <c r="BG528" s="94"/>
      <c r="BH528" s="94"/>
      <c r="BI528" s="94"/>
      <c r="BJ528" s="94"/>
      <c r="BK528" s="94"/>
      <c r="BL528" s="94"/>
      <c r="BM528" s="94"/>
      <c r="BN528" s="94"/>
      <c r="BO528" s="94"/>
      <c r="BP528" s="94"/>
      <c r="BQ528" s="94"/>
      <c r="BR528" s="94"/>
      <c r="BS528" s="94"/>
      <c r="BT528" s="94"/>
      <c r="BU528" s="94"/>
      <c r="BV528" s="94"/>
      <c r="BW528" s="94"/>
      <c r="BX528" s="94"/>
      <c r="BY528" s="94"/>
      <c r="BZ528" s="94"/>
      <c r="CA528" s="94"/>
      <c r="CB528" s="94"/>
      <c r="CC528" s="94"/>
      <c r="CD528" s="94"/>
      <c r="CE528" s="94"/>
      <c r="CF528" s="94"/>
      <c r="CG528" s="94"/>
    </row>
    <row r="529" spans="1:85" x14ac:dyDescent="0.2">
      <c r="A529" s="178"/>
      <c r="D529" s="70"/>
      <c r="E529" s="70"/>
      <c r="F529" s="70"/>
      <c r="G529" s="70"/>
      <c r="H529" s="70"/>
      <c r="I529" s="70"/>
      <c r="J529" s="70"/>
      <c r="W529" s="94"/>
      <c r="X529" s="94"/>
      <c r="Y529" s="94"/>
      <c r="Z529" s="94"/>
      <c r="AA529" s="94"/>
      <c r="AB529" s="94"/>
      <c r="AC529" s="94"/>
      <c r="AD529" s="94"/>
      <c r="AE529" s="94"/>
      <c r="AF529" s="94"/>
      <c r="AG529" s="94"/>
      <c r="AH529" s="94"/>
      <c r="AI529" s="94"/>
      <c r="AJ529" s="94"/>
      <c r="AK529" s="94"/>
      <c r="AL529" s="94"/>
      <c r="AM529" s="94"/>
      <c r="AN529" s="94"/>
      <c r="AO529" s="94"/>
      <c r="AP529" s="94"/>
      <c r="AQ529" s="94"/>
      <c r="AR529" s="94"/>
      <c r="AS529" s="94"/>
      <c r="AT529" s="94"/>
      <c r="AU529" s="94"/>
      <c r="BD529" s="94"/>
      <c r="BE529" s="94"/>
      <c r="BF529" s="94"/>
      <c r="BG529" s="94"/>
      <c r="BH529" s="94"/>
      <c r="BI529" s="94"/>
      <c r="BJ529" s="94"/>
      <c r="BK529" s="94"/>
      <c r="BL529" s="94"/>
      <c r="BM529" s="94"/>
      <c r="BN529" s="94"/>
      <c r="BO529" s="94"/>
      <c r="BP529" s="94"/>
      <c r="BQ529" s="94"/>
      <c r="BR529" s="94"/>
      <c r="BS529" s="94"/>
      <c r="BT529" s="94"/>
      <c r="BU529" s="94"/>
      <c r="BV529" s="94"/>
      <c r="BW529" s="94"/>
      <c r="BX529" s="94"/>
      <c r="BY529" s="94"/>
      <c r="BZ529" s="94"/>
      <c r="CA529" s="94"/>
      <c r="CB529" s="94"/>
      <c r="CC529" s="94"/>
      <c r="CD529" s="94"/>
      <c r="CE529" s="94"/>
      <c r="CF529" s="94"/>
      <c r="CG529" s="94"/>
    </row>
    <row r="530" spans="1:85" x14ac:dyDescent="0.2">
      <c r="A530" s="178"/>
      <c r="D530" s="70"/>
      <c r="E530" s="70"/>
      <c r="F530" s="70"/>
      <c r="G530" s="70"/>
      <c r="H530" s="70"/>
      <c r="I530" s="70"/>
      <c r="J530" s="70"/>
      <c r="W530" s="94"/>
      <c r="X530" s="94"/>
      <c r="Y530" s="94"/>
      <c r="Z530" s="94"/>
      <c r="AA530" s="94"/>
      <c r="AB530" s="94"/>
      <c r="AC530" s="94"/>
      <c r="AD530" s="94"/>
      <c r="AE530" s="94"/>
      <c r="AF530" s="94"/>
      <c r="AG530" s="94"/>
      <c r="AH530" s="94"/>
      <c r="AI530" s="94"/>
      <c r="AJ530" s="94"/>
      <c r="AK530" s="94"/>
      <c r="AL530" s="94"/>
      <c r="AM530" s="94"/>
      <c r="AN530" s="94"/>
      <c r="AO530" s="94"/>
      <c r="AP530" s="94"/>
      <c r="AQ530" s="94"/>
      <c r="AR530" s="94"/>
      <c r="AS530" s="94"/>
      <c r="AT530" s="94"/>
      <c r="AU530" s="94"/>
      <c r="BD530" s="94"/>
      <c r="BE530" s="94"/>
      <c r="BF530" s="94"/>
      <c r="BG530" s="94"/>
      <c r="BH530" s="94"/>
      <c r="BI530" s="94"/>
      <c r="BJ530" s="94"/>
      <c r="BK530" s="94"/>
      <c r="BL530" s="94"/>
      <c r="BM530" s="94"/>
      <c r="BN530" s="94"/>
      <c r="BO530" s="94"/>
      <c r="BP530" s="94"/>
      <c r="BQ530" s="94"/>
      <c r="BR530" s="94"/>
      <c r="BS530" s="94"/>
      <c r="BT530" s="94"/>
      <c r="BU530" s="94"/>
      <c r="BV530" s="94"/>
      <c r="BW530" s="94"/>
      <c r="BX530" s="94"/>
      <c r="BY530" s="94"/>
      <c r="BZ530" s="94"/>
      <c r="CA530" s="94"/>
      <c r="CB530" s="94"/>
      <c r="CC530" s="94"/>
      <c r="CD530" s="94"/>
      <c r="CE530" s="94"/>
      <c r="CF530" s="94"/>
      <c r="CG530" s="94"/>
    </row>
    <row r="531" spans="1:85" x14ac:dyDescent="0.2">
      <c r="A531" s="178"/>
      <c r="D531" s="70"/>
      <c r="E531" s="70"/>
      <c r="F531" s="70"/>
      <c r="G531" s="70"/>
      <c r="H531" s="70"/>
      <c r="I531" s="70"/>
      <c r="J531" s="70"/>
      <c r="W531" s="94"/>
      <c r="X531" s="94"/>
      <c r="Y531" s="94"/>
      <c r="Z531" s="94"/>
      <c r="AA531" s="94"/>
      <c r="AB531" s="94"/>
      <c r="AC531" s="94"/>
      <c r="AD531" s="94"/>
      <c r="AE531" s="94"/>
      <c r="AF531" s="94"/>
      <c r="AG531" s="94"/>
      <c r="AH531" s="94"/>
      <c r="AI531" s="94"/>
      <c r="AJ531" s="94"/>
      <c r="AK531" s="94"/>
      <c r="AL531" s="94"/>
      <c r="AM531" s="94"/>
      <c r="AN531" s="94"/>
      <c r="AO531" s="94"/>
      <c r="AP531" s="94"/>
      <c r="AQ531" s="94"/>
      <c r="AR531" s="94"/>
      <c r="AS531" s="94"/>
      <c r="AT531" s="94"/>
      <c r="AU531" s="94"/>
      <c r="BD531" s="94"/>
      <c r="BE531" s="94"/>
      <c r="BF531" s="94"/>
      <c r="BG531" s="94"/>
      <c r="BH531" s="94"/>
      <c r="BI531" s="94"/>
      <c r="BJ531" s="94"/>
      <c r="BK531" s="94"/>
      <c r="BL531" s="94"/>
      <c r="BM531" s="94"/>
      <c r="BN531" s="94"/>
      <c r="BO531" s="94"/>
      <c r="BP531" s="94"/>
      <c r="BQ531" s="94"/>
      <c r="BR531" s="94"/>
      <c r="BS531" s="94"/>
      <c r="BT531" s="94"/>
      <c r="BU531" s="94"/>
      <c r="BV531" s="94"/>
      <c r="BW531" s="94"/>
      <c r="BX531" s="94"/>
      <c r="BY531" s="94"/>
      <c r="BZ531" s="94"/>
      <c r="CA531" s="94"/>
      <c r="CB531" s="94"/>
      <c r="CC531" s="94"/>
      <c r="CD531" s="94"/>
      <c r="CE531" s="94"/>
      <c r="CF531" s="94"/>
      <c r="CG531" s="94"/>
    </row>
    <row r="532" spans="1:85" x14ac:dyDescent="0.2">
      <c r="A532" s="178"/>
      <c r="D532" s="70"/>
      <c r="E532" s="70"/>
      <c r="F532" s="70"/>
      <c r="G532" s="70"/>
      <c r="H532" s="70"/>
      <c r="I532" s="70"/>
      <c r="J532" s="70"/>
      <c r="W532" s="94"/>
      <c r="X532" s="94"/>
      <c r="Y532" s="94"/>
      <c r="Z532" s="94"/>
      <c r="AA532" s="94"/>
      <c r="AB532" s="94"/>
      <c r="AC532" s="94"/>
      <c r="AD532" s="94"/>
      <c r="AE532" s="94"/>
      <c r="AF532" s="94"/>
      <c r="AG532" s="94"/>
      <c r="AH532" s="94"/>
      <c r="AI532" s="94"/>
      <c r="AJ532" s="94"/>
      <c r="AK532" s="94"/>
      <c r="AL532" s="94"/>
      <c r="AM532" s="94"/>
      <c r="AN532" s="94"/>
      <c r="AO532" s="94"/>
      <c r="AP532" s="94"/>
      <c r="AQ532" s="94"/>
      <c r="AR532" s="94"/>
      <c r="AS532" s="94"/>
      <c r="AT532" s="94"/>
      <c r="AU532" s="94"/>
      <c r="BD532" s="94"/>
      <c r="BE532" s="94"/>
      <c r="BF532" s="94"/>
      <c r="BG532" s="94"/>
      <c r="BH532" s="94"/>
      <c r="BI532" s="94"/>
      <c r="BJ532" s="94"/>
      <c r="BK532" s="94"/>
      <c r="BL532" s="94"/>
      <c r="BM532" s="94"/>
      <c r="BN532" s="94"/>
      <c r="BO532" s="94"/>
      <c r="BP532" s="94"/>
      <c r="BQ532" s="94"/>
      <c r="BR532" s="94"/>
      <c r="BS532" s="94"/>
      <c r="BT532" s="94"/>
      <c r="BU532" s="94"/>
      <c r="BV532" s="94"/>
      <c r="BW532" s="94"/>
      <c r="BX532" s="94"/>
      <c r="BY532" s="94"/>
      <c r="BZ532" s="94"/>
      <c r="CA532" s="94"/>
      <c r="CB532" s="94"/>
      <c r="CC532" s="94"/>
      <c r="CD532" s="94"/>
      <c r="CE532" s="94"/>
      <c r="CF532" s="94"/>
      <c r="CG532" s="94"/>
    </row>
    <row r="533" spans="1:85" x14ac:dyDescent="0.2">
      <c r="A533" s="178"/>
      <c r="D533" s="70"/>
      <c r="E533" s="70"/>
      <c r="F533" s="70"/>
      <c r="G533" s="70"/>
      <c r="H533" s="70"/>
      <c r="I533" s="70"/>
      <c r="J533" s="70"/>
      <c r="W533" s="94"/>
      <c r="X533" s="94"/>
      <c r="Y533" s="94"/>
      <c r="Z533" s="94"/>
      <c r="AA533" s="94"/>
      <c r="AB533" s="94"/>
      <c r="AC533" s="94"/>
      <c r="AD533" s="94"/>
      <c r="AE533" s="94"/>
      <c r="AF533" s="94"/>
      <c r="AG533" s="94"/>
      <c r="AH533" s="94"/>
      <c r="AI533" s="94"/>
      <c r="AJ533" s="94"/>
      <c r="AK533" s="94"/>
      <c r="AL533" s="94"/>
      <c r="AM533" s="94"/>
      <c r="AN533" s="94"/>
      <c r="AO533" s="94"/>
      <c r="AP533" s="94"/>
      <c r="AQ533" s="94"/>
      <c r="AR533" s="94"/>
      <c r="AS533" s="94"/>
      <c r="AT533" s="94"/>
      <c r="AU533" s="94"/>
      <c r="BD533" s="94"/>
      <c r="BE533" s="94"/>
      <c r="BF533" s="94"/>
      <c r="BG533" s="94"/>
      <c r="BH533" s="94"/>
      <c r="BI533" s="94"/>
      <c r="BJ533" s="94"/>
      <c r="BK533" s="94"/>
      <c r="BL533" s="94"/>
      <c r="BM533" s="94"/>
      <c r="BN533" s="94"/>
      <c r="BO533" s="94"/>
      <c r="BP533" s="94"/>
      <c r="BQ533" s="94"/>
      <c r="BR533" s="94"/>
      <c r="BS533" s="94"/>
      <c r="BT533" s="94"/>
      <c r="BU533" s="94"/>
      <c r="BV533" s="94"/>
      <c r="BW533" s="94"/>
      <c r="BX533" s="94"/>
      <c r="BY533" s="94"/>
      <c r="BZ533" s="94"/>
      <c r="CA533" s="94"/>
      <c r="CB533" s="94"/>
      <c r="CC533" s="94"/>
      <c r="CD533" s="94"/>
      <c r="CE533" s="94"/>
      <c r="CF533" s="94"/>
      <c r="CG533" s="94"/>
    </row>
    <row r="534" spans="1:85" x14ac:dyDescent="0.2">
      <c r="A534" s="178"/>
      <c r="D534" s="70"/>
      <c r="E534" s="70"/>
      <c r="F534" s="70"/>
      <c r="G534" s="70"/>
      <c r="H534" s="70"/>
      <c r="I534" s="70"/>
      <c r="J534" s="70"/>
      <c r="W534" s="94"/>
      <c r="X534" s="94"/>
      <c r="Y534" s="94"/>
      <c r="Z534" s="94"/>
      <c r="AA534" s="94"/>
      <c r="AB534" s="94"/>
      <c r="AC534" s="94"/>
      <c r="AD534" s="94"/>
      <c r="AE534" s="94"/>
      <c r="AF534" s="94"/>
      <c r="AG534" s="94"/>
      <c r="AH534" s="94"/>
      <c r="AI534" s="94"/>
      <c r="AJ534" s="94"/>
      <c r="AK534" s="94"/>
      <c r="AL534" s="94"/>
      <c r="AM534" s="94"/>
      <c r="AN534" s="94"/>
      <c r="AO534" s="94"/>
      <c r="AP534" s="94"/>
      <c r="AQ534" s="94"/>
      <c r="AR534" s="94"/>
      <c r="AS534" s="94"/>
      <c r="AT534" s="94"/>
      <c r="AU534" s="94"/>
      <c r="BD534" s="94"/>
      <c r="BE534" s="94"/>
      <c r="BF534" s="94"/>
      <c r="BG534" s="94"/>
      <c r="BH534" s="94"/>
      <c r="BI534" s="94"/>
      <c r="BJ534" s="94"/>
      <c r="BK534" s="94"/>
      <c r="BL534" s="94"/>
      <c r="BM534" s="94"/>
      <c r="BN534" s="94"/>
      <c r="BO534" s="94"/>
      <c r="BP534" s="94"/>
      <c r="BQ534" s="94"/>
      <c r="BR534" s="94"/>
      <c r="BS534" s="94"/>
      <c r="BT534" s="94"/>
      <c r="BU534" s="94"/>
      <c r="BV534" s="94"/>
      <c r="BW534" s="94"/>
      <c r="BX534" s="94"/>
      <c r="BY534" s="94"/>
      <c r="BZ534" s="94"/>
      <c r="CA534" s="94"/>
      <c r="CB534" s="94"/>
      <c r="CC534" s="94"/>
      <c r="CD534" s="94"/>
      <c r="CE534" s="94"/>
      <c r="CF534" s="94"/>
      <c r="CG534" s="94"/>
    </row>
    <row r="535" spans="1:85" x14ac:dyDescent="0.2">
      <c r="A535" s="178"/>
      <c r="D535" s="70"/>
      <c r="E535" s="70"/>
      <c r="F535" s="70"/>
      <c r="G535" s="70"/>
      <c r="H535" s="70"/>
      <c r="I535" s="70"/>
      <c r="J535" s="70"/>
      <c r="W535" s="94"/>
      <c r="X535" s="94"/>
      <c r="Y535" s="94"/>
      <c r="Z535" s="94"/>
      <c r="AA535" s="94"/>
      <c r="AB535" s="94"/>
      <c r="AC535" s="94"/>
      <c r="AD535" s="94"/>
      <c r="AE535" s="94"/>
      <c r="AF535" s="94"/>
      <c r="AG535" s="94"/>
      <c r="AH535" s="94"/>
      <c r="AI535" s="94"/>
      <c r="AJ535" s="94"/>
      <c r="AK535" s="94"/>
      <c r="AL535" s="94"/>
      <c r="AM535" s="94"/>
      <c r="AN535" s="94"/>
      <c r="AO535" s="94"/>
      <c r="AP535" s="94"/>
      <c r="AQ535" s="94"/>
      <c r="AR535" s="94"/>
      <c r="AS535" s="94"/>
      <c r="AT535" s="94"/>
      <c r="AU535" s="94"/>
      <c r="BD535" s="94"/>
      <c r="BE535" s="94"/>
      <c r="BF535" s="94"/>
      <c r="BG535" s="94"/>
      <c r="BH535" s="94"/>
      <c r="BI535" s="94"/>
      <c r="BJ535" s="94"/>
      <c r="BK535" s="94"/>
      <c r="BL535" s="94"/>
      <c r="BM535" s="94"/>
      <c r="BN535" s="94"/>
      <c r="BO535" s="94"/>
      <c r="BP535" s="94"/>
      <c r="BQ535" s="94"/>
      <c r="BR535" s="94"/>
      <c r="BS535" s="94"/>
      <c r="BT535" s="94"/>
      <c r="BU535" s="94"/>
      <c r="BV535" s="94"/>
      <c r="BW535" s="94"/>
      <c r="BX535" s="94"/>
      <c r="BY535" s="94"/>
      <c r="BZ535" s="94"/>
      <c r="CA535" s="94"/>
      <c r="CB535" s="94"/>
      <c r="CC535" s="94"/>
      <c r="CD535" s="94"/>
      <c r="CE535" s="94"/>
      <c r="CF535" s="94"/>
      <c r="CG535" s="94"/>
    </row>
    <row r="536" spans="1:85" x14ac:dyDescent="0.2">
      <c r="A536" s="178"/>
      <c r="D536" s="70"/>
      <c r="E536" s="70"/>
      <c r="F536" s="70"/>
      <c r="G536" s="70"/>
      <c r="H536" s="70"/>
      <c r="I536" s="70"/>
      <c r="J536" s="70"/>
      <c r="W536" s="94"/>
      <c r="X536" s="94"/>
      <c r="Y536" s="94"/>
      <c r="Z536" s="94"/>
      <c r="AA536" s="94"/>
      <c r="AB536" s="94"/>
      <c r="AC536" s="94"/>
      <c r="AD536" s="94"/>
      <c r="AE536" s="94"/>
      <c r="AF536" s="94"/>
      <c r="AG536" s="94"/>
      <c r="AH536" s="94"/>
      <c r="AI536" s="94"/>
      <c r="AJ536" s="94"/>
      <c r="AK536" s="94"/>
      <c r="AL536" s="94"/>
      <c r="AM536" s="94"/>
      <c r="AN536" s="94"/>
      <c r="AO536" s="94"/>
      <c r="AP536" s="94"/>
      <c r="AQ536" s="94"/>
      <c r="AR536" s="94"/>
      <c r="AS536" s="94"/>
      <c r="AT536" s="94"/>
      <c r="AU536" s="94"/>
      <c r="BD536" s="94"/>
      <c r="BE536" s="94"/>
      <c r="BF536" s="94"/>
      <c r="BG536" s="94"/>
      <c r="BH536" s="94"/>
      <c r="BI536" s="94"/>
      <c r="BJ536" s="94"/>
      <c r="BK536" s="94"/>
      <c r="BL536" s="94"/>
      <c r="BM536" s="94"/>
      <c r="BN536" s="94"/>
      <c r="BO536" s="94"/>
      <c r="BP536" s="94"/>
      <c r="BQ536" s="94"/>
      <c r="BR536" s="94"/>
      <c r="BS536" s="94"/>
      <c r="BT536" s="94"/>
      <c r="BU536" s="94"/>
      <c r="BV536" s="94"/>
      <c r="BW536" s="94"/>
      <c r="BX536" s="94"/>
      <c r="BY536" s="94"/>
      <c r="BZ536" s="94"/>
      <c r="CA536" s="94"/>
      <c r="CB536" s="94"/>
      <c r="CC536" s="94"/>
      <c r="CD536" s="94"/>
      <c r="CE536" s="94"/>
      <c r="CF536" s="94"/>
      <c r="CG536" s="94"/>
    </row>
    <row r="537" spans="1:85" x14ac:dyDescent="0.2">
      <c r="A537" s="178"/>
      <c r="D537" s="70"/>
      <c r="E537" s="70"/>
      <c r="F537" s="70"/>
      <c r="G537" s="70"/>
      <c r="H537" s="70"/>
      <c r="I537" s="70"/>
      <c r="J537" s="70"/>
      <c r="W537" s="94"/>
      <c r="X537" s="94"/>
      <c r="Y537" s="94"/>
      <c r="Z537" s="94"/>
      <c r="AA537" s="94"/>
      <c r="AB537" s="94"/>
      <c r="AC537" s="94"/>
      <c r="AD537" s="94"/>
      <c r="AE537" s="94"/>
      <c r="AF537" s="94"/>
      <c r="AG537" s="94"/>
      <c r="AH537" s="94"/>
      <c r="AI537" s="94"/>
      <c r="AJ537" s="94"/>
      <c r="AK537" s="94"/>
      <c r="AL537" s="94"/>
      <c r="AM537" s="94"/>
      <c r="AN537" s="94"/>
      <c r="AO537" s="94"/>
      <c r="AP537" s="94"/>
      <c r="AQ537" s="94"/>
      <c r="AR537" s="94"/>
      <c r="AS537" s="94"/>
      <c r="AT537" s="94"/>
      <c r="AU537" s="94"/>
      <c r="BD537" s="94"/>
      <c r="BE537" s="94"/>
      <c r="BF537" s="94"/>
      <c r="BG537" s="94"/>
      <c r="BH537" s="94"/>
      <c r="BI537" s="94"/>
      <c r="BJ537" s="94"/>
      <c r="BK537" s="94"/>
      <c r="BL537" s="94"/>
      <c r="BM537" s="94"/>
      <c r="BN537" s="94"/>
      <c r="BO537" s="94"/>
      <c r="BP537" s="94"/>
      <c r="BQ537" s="94"/>
      <c r="BR537" s="94"/>
      <c r="BS537" s="94"/>
      <c r="BT537" s="94"/>
      <c r="BU537" s="94"/>
      <c r="BV537" s="94"/>
      <c r="BW537" s="94"/>
      <c r="BX537" s="94"/>
      <c r="BY537" s="94"/>
      <c r="BZ537" s="94"/>
      <c r="CA537" s="94"/>
      <c r="CB537" s="94"/>
      <c r="CC537" s="94"/>
      <c r="CD537" s="94"/>
      <c r="CE537" s="94"/>
      <c r="CF537" s="94"/>
      <c r="CG537" s="94"/>
    </row>
    <row r="538" spans="1:85" x14ac:dyDescent="0.2">
      <c r="A538" s="178"/>
      <c r="D538" s="70"/>
      <c r="E538" s="70"/>
      <c r="F538" s="70"/>
      <c r="G538" s="70"/>
      <c r="H538" s="70"/>
      <c r="I538" s="70"/>
      <c r="J538" s="70"/>
      <c r="W538" s="94"/>
      <c r="X538" s="94"/>
      <c r="Y538" s="94"/>
      <c r="Z538" s="94"/>
      <c r="AA538" s="94"/>
      <c r="AB538" s="94"/>
      <c r="AC538" s="94"/>
      <c r="AD538" s="94"/>
      <c r="AE538" s="94"/>
      <c r="AF538" s="94"/>
      <c r="AG538" s="94"/>
      <c r="AH538" s="94"/>
      <c r="AI538" s="94"/>
      <c r="AJ538" s="94"/>
      <c r="AK538" s="94"/>
      <c r="AL538" s="94"/>
      <c r="AM538" s="94"/>
      <c r="AN538" s="94"/>
      <c r="AO538" s="94"/>
      <c r="AP538" s="94"/>
      <c r="AQ538" s="94"/>
      <c r="AR538" s="94"/>
      <c r="AS538" s="94"/>
      <c r="AT538" s="94"/>
      <c r="AU538" s="94"/>
      <c r="BD538" s="94"/>
      <c r="BE538" s="94"/>
      <c r="BF538" s="94"/>
      <c r="BG538" s="94"/>
      <c r="BH538" s="94"/>
      <c r="BI538" s="94"/>
      <c r="BJ538" s="94"/>
      <c r="BK538" s="94"/>
      <c r="BL538" s="94"/>
      <c r="BM538" s="94"/>
      <c r="BN538" s="94"/>
      <c r="BO538" s="94"/>
      <c r="BP538" s="94"/>
      <c r="BQ538" s="94"/>
      <c r="BR538" s="94"/>
      <c r="BS538" s="94"/>
      <c r="BT538" s="94"/>
      <c r="BU538" s="94"/>
      <c r="BV538" s="94"/>
      <c r="BW538" s="94"/>
      <c r="BX538" s="94"/>
      <c r="BY538" s="94"/>
      <c r="BZ538" s="94"/>
      <c r="CA538" s="94"/>
      <c r="CB538" s="94"/>
      <c r="CC538" s="94"/>
      <c r="CD538" s="94"/>
      <c r="CE538" s="94"/>
      <c r="CF538" s="94"/>
      <c r="CG538" s="94"/>
    </row>
    <row r="539" spans="1:85" x14ac:dyDescent="0.2">
      <c r="A539" s="178"/>
      <c r="D539" s="70"/>
      <c r="E539" s="70"/>
      <c r="F539" s="70"/>
      <c r="G539" s="70"/>
      <c r="H539" s="70"/>
      <c r="I539" s="70"/>
      <c r="J539" s="70"/>
      <c r="W539" s="94"/>
      <c r="X539" s="94"/>
      <c r="Y539" s="94"/>
      <c r="Z539" s="94"/>
      <c r="AA539" s="94"/>
      <c r="AB539" s="94"/>
      <c r="AC539" s="94"/>
      <c r="AD539" s="94"/>
      <c r="AE539" s="94"/>
      <c r="AF539" s="94"/>
      <c r="AG539" s="94"/>
      <c r="AH539" s="94"/>
      <c r="AI539" s="94"/>
      <c r="AJ539" s="94"/>
      <c r="AK539" s="94"/>
      <c r="AL539" s="94"/>
      <c r="AM539" s="94"/>
      <c r="AN539" s="94"/>
      <c r="AO539" s="94"/>
      <c r="AP539" s="94"/>
      <c r="AQ539" s="94"/>
      <c r="AR539" s="94"/>
      <c r="AS539" s="94"/>
      <c r="AT539" s="94"/>
      <c r="AU539" s="94"/>
      <c r="BD539" s="94"/>
      <c r="BE539" s="94"/>
      <c r="BF539" s="94"/>
      <c r="BG539" s="94"/>
      <c r="BH539" s="94"/>
      <c r="BI539" s="94"/>
      <c r="BJ539" s="94"/>
      <c r="BK539" s="94"/>
      <c r="BL539" s="94"/>
      <c r="BM539" s="94"/>
      <c r="BN539" s="94"/>
      <c r="BO539" s="94"/>
      <c r="BP539" s="94"/>
      <c r="BQ539" s="94"/>
      <c r="BR539" s="94"/>
      <c r="BS539" s="94"/>
      <c r="BT539" s="94"/>
      <c r="BU539" s="94"/>
      <c r="BV539" s="94"/>
      <c r="BW539" s="94"/>
      <c r="BX539" s="94"/>
      <c r="BY539" s="94"/>
      <c r="BZ539" s="94"/>
      <c r="CA539" s="94"/>
      <c r="CB539" s="94"/>
      <c r="CC539" s="94"/>
      <c r="CD539" s="94"/>
      <c r="CE539" s="94"/>
      <c r="CF539" s="94"/>
      <c r="CG539" s="94"/>
    </row>
    <row r="540" spans="1:85" x14ac:dyDescent="0.2">
      <c r="A540" s="178"/>
      <c r="D540" s="70"/>
      <c r="E540" s="70"/>
      <c r="F540" s="70"/>
      <c r="G540" s="70"/>
      <c r="H540" s="70"/>
      <c r="I540" s="70"/>
      <c r="J540" s="70"/>
    </row>
    <row r="541" spans="1:85" x14ac:dyDescent="0.2">
      <c r="A541" s="178"/>
      <c r="D541" s="70"/>
      <c r="E541" s="70"/>
      <c r="F541" s="70"/>
      <c r="G541" s="70"/>
      <c r="H541" s="70"/>
      <c r="I541" s="70"/>
      <c r="J541" s="70"/>
    </row>
    <row r="542" spans="1:85" x14ac:dyDescent="0.2">
      <c r="A542" s="178"/>
      <c r="D542" s="70"/>
      <c r="E542" s="70"/>
      <c r="F542" s="70"/>
      <c r="G542" s="70"/>
      <c r="H542" s="70"/>
      <c r="I542" s="70"/>
      <c r="J542" s="70"/>
    </row>
    <row r="543" spans="1:85" x14ac:dyDescent="0.2">
      <c r="A543" s="178"/>
      <c r="D543" s="70"/>
      <c r="E543" s="70"/>
      <c r="F543" s="70"/>
      <c r="G543" s="70"/>
      <c r="H543" s="70"/>
      <c r="I543" s="70"/>
      <c r="J543" s="70"/>
    </row>
    <row r="544" spans="1:85" x14ac:dyDescent="0.2">
      <c r="A544" s="178"/>
      <c r="D544" s="70"/>
      <c r="E544" s="70"/>
      <c r="F544" s="70"/>
      <c r="G544" s="70"/>
      <c r="H544" s="70"/>
      <c r="I544" s="70"/>
      <c r="J544" s="70"/>
    </row>
    <row r="545" spans="1:10" x14ac:dyDescent="0.2">
      <c r="A545" s="178"/>
      <c r="D545" s="70"/>
      <c r="E545" s="70"/>
      <c r="F545" s="70"/>
      <c r="G545" s="70"/>
      <c r="H545" s="70"/>
      <c r="I545" s="70"/>
      <c r="J545" s="70"/>
    </row>
    <row r="546" spans="1:10" x14ac:dyDescent="0.2">
      <c r="A546" s="178"/>
      <c r="D546" s="70"/>
      <c r="E546" s="70"/>
      <c r="F546" s="70"/>
      <c r="G546" s="70"/>
      <c r="H546" s="70"/>
      <c r="I546" s="70"/>
      <c r="J546" s="70"/>
    </row>
    <row r="547" spans="1:10" x14ac:dyDescent="0.2">
      <c r="A547" s="178"/>
      <c r="D547" s="70"/>
      <c r="E547" s="70"/>
      <c r="F547" s="70"/>
      <c r="G547" s="70"/>
      <c r="H547" s="70"/>
      <c r="I547" s="70"/>
      <c r="J547" s="70"/>
    </row>
    <row r="548" spans="1:10" x14ac:dyDescent="0.2">
      <c r="A548" s="178"/>
      <c r="D548" s="70"/>
      <c r="E548" s="70"/>
      <c r="F548" s="70"/>
      <c r="G548" s="70"/>
      <c r="H548" s="70"/>
      <c r="I548" s="70"/>
      <c r="J548" s="70"/>
    </row>
    <row r="549" spans="1:10" x14ac:dyDescent="0.2">
      <c r="A549" s="178"/>
      <c r="D549" s="70"/>
      <c r="E549" s="70"/>
      <c r="F549" s="70"/>
      <c r="G549" s="70"/>
      <c r="H549" s="70"/>
      <c r="I549" s="70"/>
      <c r="J549" s="70"/>
    </row>
    <row r="550" spans="1:10" x14ac:dyDescent="0.2">
      <c r="A550" s="178"/>
      <c r="D550" s="70"/>
      <c r="E550" s="70"/>
      <c r="F550" s="70"/>
      <c r="G550" s="70"/>
      <c r="H550" s="70"/>
      <c r="I550" s="70"/>
      <c r="J550" s="70"/>
    </row>
    <row r="551" spans="1:10" x14ac:dyDescent="0.2">
      <c r="A551" s="178"/>
      <c r="D551" s="70"/>
      <c r="E551" s="70"/>
      <c r="F551" s="70"/>
      <c r="G551" s="70"/>
      <c r="H551" s="70"/>
      <c r="I551" s="70"/>
      <c r="J551" s="70"/>
    </row>
    <row r="552" spans="1:10" x14ac:dyDescent="0.2">
      <c r="A552" s="178"/>
      <c r="D552" s="70"/>
      <c r="E552" s="70"/>
      <c r="F552" s="70"/>
      <c r="G552" s="70"/>
      <c r="H552" s="70"/>
      <c r="I552" s="70"/>
      <c r="J552" s="70"/>
    </row>
    <row r="553" spans="1:10" x14ac:dyDescent="0.2">
      <c r="A553" s="178"/>
      <c r="D553" s="70"/>
      <c r="E553" s="70"/>
      <c r="F553" s="70"/>
      <c r="G553" s="70"/>
      <c r="H553" s="70"/>
      <c r="I553" s="70"/>
      <c r="J553" s="70"/>
    </row>
    <row r="554" spans="1:10" x14ac:dyDescent="0.2">
      <c r="A554" s="178"/>
      <c r="D554" s="70"/>
      <c r="E554" s="70"/>
      <c r="F554" s="70"/>
      <c r="G554" s="70"/>
      <c r="H554" s="70"/>
      <c r="I554" s="70"/>
      <c r="J554" s="70"/>
    </row>
    <row r="555" spans="1:10" x14ac:dyDescent="0.2">
      <c r="A555" s="178"/>
      <c r="D555" s="70"/>
      <c r="E555" s="70"/>
      <c r="F555" s="70"/>
      <c r="G555" s="70"/>
      <c r="H555" s="70"/>
      <c r="I555" s="70"/>
      <c r="J555" s="70"/>
    </row>
    <row r="556" spans="1:10" x14ac:dyDescent="0.2">
      <c r="A556" s="178"/>
      <c r="D556" s="70"/>
      <c r="E556" s="70"/>
      <c r="F556" s="70"/>
      <c r="G556" s="70"/>
      <c r="H556" s="70"/>
      <c r="I556" s="70"/>
      <c r="J556" s="70"/>
    </row>
    <row r="557" spans="1:10" x14ac:dyDescent="0.2">
      <c r="A557" s="178"/>
      <c r="D557" s="70"/>
      <c r="E557" s="70"/>
      <c r="F557" s="70"/>
      <c r="G557" s="70"/>
      <c r="H557" s="70"/>
      <c r="I557" s="70"/>
      <c r="J557" s="70"/>
    </row>
    <row r="558" spans="1:10" x14ac:dyDescent="0.2">
      <c r="A558" s="178"/>
      <c r="D558" s="70"/>
      <c r="E558" s="70"/>
      <c r="F558" s="70"/>
      <c r="G558" s="70"/>
      <c r="H558" s="70"/>
      <c r="I558" s="70"/>
      <c r="J558" s="70"/>
    </row>
    <row r="559" spans="1:10" x14ac:dyDescent="0.2">
      <c r="A559" s="178"/>
      <c r="D559" s="70"/>
      <c r="E559" s="70"/>
      <c r="F559" s="70"/>
      <c r="G559" s="70"/>
      <c r="H559" s="70"/>
      <c r="I559" s="70"/>
      <c r="J559" s="70"/>
    </row>
    <row r="560" spans="1:10" x14ac:dyDescent="0.2">
      <c r="A560" s="178"/>
      <c r="D560" s="70"/>
      <c r="E560" s="70"/>
      <c r="F560" s="70"/>
      <c r="G560" s="70"/>
      <c r="H560" s="70"/>
      <c r="I560" s="70"/>
      <c r="J560" s="70"/>
    </row>
    <row r="561" spans="1:10" x14ac:dyDescent="0.2">
      <c r="A561" s="178"/>
      <c r="D561" s="70"/>
      <c r="E561" s="70"/>
      <c r="F561" s="70"/>
      <c r="G561" s="70"/>
      <c r="H561" s="70"/>
      <c r="I561" s="70"/>
      <c r="J561" s="70"/>
    </row>
    <row r="562" spans="1:10" x14ac:dyDescent="0.2">
      <c r="A562" s="178"/>
      <c r="D562" s="70"/>
      <c r="E562" s="70"/>
      <c r="F562" s="70"/>
      <c r="G562" s="70"/>
      <c r="H562" s="70"/>
      <c r="I562" s="70"/>
      <c r="J562" s="70"/>
    </row>
    <row r="563" spans="1:10" x14ac:dyDescent="0.2">
      <c r="A563" s="178"/>
      <c r="D563" s="70"/>
      <c r="E563" s="70"/>
      <c r="F563" s="70"/>
      <c r="G563" s="70"/>
      <c r="H563" s="70"/>
      <c r="I563" s="70"/>
      <c r="J563" s="70"/>
    </row>
    <row r="564" spans="1:10" x14ac:dyDescent="0.2">
      <c r="A564" s="178"/>
      <c r="D564" s="70"/>
      <c r="E564" s="70"/>
      <c r="F564" s="70"/>
      <c r="G564" s="70"/>
      <c r="H564" s="70"/>
      <c r="I564" s="70"/>
      <c r="J564" s="70"/>
    </row>
    <row r="565" spans="1:10" x14ac:dyDescent="0.2">
      <c r="A565" s="178"/>
      <c r="D565" s="70"/>
      <c r="E565" s="70"/>
      <c r="F565" s="70"/>
      <c r="G565" s="70"/>
      <c r="H565" s="70"/>
      <c r="I565" s="70"/>
      <c r="J565" s="70"/>
    </row>
    <row r="566" spans="1:10" x14ac:dyDescent="0.2">
      <c r="A566" s="178"/>
      <c r="D566" s="70"/>
      <c r="E566" s="70"/>
      <c r="F566" s="70"/>
      <c r="G566" s="70"/>
      <c r="H566" s="70"/>
      <c r="I566" s="70"/>
      <c r="J566" s="70"/>
    </row>
    <row r="567" spans="1:10" x14ac:dyDescent="0.2">
      <c r="A567" s="178"/>
      <c r="D567" s="70"/>
      <c r="E567" s="70"/>
      <c r="F567" s="70"/>
      <c r="G567" s="70"/>
      <c r="H567" s="70"/>
      <c r="I567" s="70"/>
      <c r="J567" s="70"/>
    </row>
    <row r="568" spans="1:10" x14ac:dyDescent="0.2">
      <c r="A568" s="178"/>
      <c r="D568" s="70"/>
      <c r="E568" s="70"/>
      <c r="F568" s="70"/>
      <c r="G568" s="70"/>
      <c r="H568" s="70"/>
      <c r="I568" s="70"/>
      <c r="J568" s="70"/>
    </row>
    <row r="569" spans="1:10" x14ac:dyDescent="0.2">
      <c r="A569" s="178"/>
      <c r="D569" s="70"/>
      <c r="E569" s="70"/>
      <c r="F569" s="70"/>
      <c r="G569" s="70"/>
      <c r="H569" s="70"/>
      <c r="I569" s="70"/>
      <c r="J569" s="70"/>
    </row>
    <row r="570" spans="1:10" x14ac:dyDescent="0.2">
      <c r="A570" s="178"/>
      <c r="D570" s="70"/>
      <c r="E570" s="70"/>
      <c r="F570" s="70"/>
      <c r="G570" s="70"/>
      <c r="H570" s="70"/>
      <c r="I570" s="70"/>
      <c r="J570" s="70"/>
    </row>
    <row r="571" spans="1:10" x14ac:dyDescent="0.2">
      <c r="A571" s="178"/>
      <c r="D571" s="70"/>
      <c r="E571" s="70"/>
      <c r="F571" s="70"/>
      <c r="G571" s="70"/>
      <c r="H571" s="70"/>
      <c r="I571" s="70"/>
      <c r="J571" s="70"/>
    </row>
    <row r="572" spans="1:10" x14ac:dyDescent="0.2">
      <c r="A572" s="178"/>
      <c r="D572" s="70"/>
      <c r="E572" s="70"/>
      <c r="F572" s="70"/>
      <c r="G572" s="70"/>
      <c r="H572" s="70"/>
      <c r="I572" s="70"/>
      <c r="J572" s="70"/>
    </row>
  </sheetData>
  <autoFilter ref="A4:MV4" xr:uid="{00000000-0001-0000-0100-000000000000}">
    <sortState xmlns:xlrd2="http://schemas.microsoft.com/office/spreadsheetml/2017/richdata2" ref="A5:MV46">
      <sortCondition ref="B4:B46"/>
    </sortState>
  </autoFilter>
  <sortState xmlns:xlrd2="http://schemas.microsoft.com/office/spreadsheetml/2017/richdata2" ref="A141:EA182">
    <sortCondition ref="B141:B182"/>
  </sortState>
  <mergeCells count="146">
    <mergeCell ref="LJ3:LK3"/>
    <mergeCell ref="KT3:KU3"/>
    <mergeCell ref="KV3:KW3"/>
    <mergeCell ref="KX3:KY3"/>
    <mergeCell ref="LA3:LB3"/>
    <mergeCell ref="LD3:LE3"/>
    <mergeCell ref="LF3:LG3"/>
    <mergeCell ref="KI3:KJ3"/>
    <mergeCell ref="KF3:KG3"/>
    <mergeCell ref="KK3:KL3"/>
    <mergeCell ref="KM3:KN3"/>
    <mergeCell ref="KO3:KP3"/>
    <mergeCell ref="KQ3:KR3"/>
    <mergeCell ref="JP3:JR3"/>
    <mergeCell ref="JS3:JU3"/>
    <mergeCell ref="JV3:JX3"/>
    <mergeCell ref="JY3:KA3"/>
    <mergeCell ref="KB3:KD3"/>
    <mergeCell ref="JM2:KD2"/>
    <mergeCell ref="IY3:JA3"/>
    <mergeCell ref="JB3:JC3"/>
    <mergeCell ref="JD3:JF3"/>
    <mergeCell ref="JG3:JI3"/>
    <mergeCell ref="JM3:JO3"/>
    <mergeCell ref="IM3:IO3"/>
    <mergeCell ref="IP3:IR3"/>
    <mergeCell ref="IS3:IU3"/>
    <mergeCell ref="IM2:IU2"/>
    <mergeCell ref="IV2:IX3"/>
    <mergeCell ref="HY2:IA3"/>
    <mergeCell ref="IB2:ID3"/>
    <mergeCell ref="IE2:IL2"/>
    <mergeCell ref="IE3:IF3"/>
    <mergeCell ref="IG3:II3"/>
    <mergeCell ref="IJ3:IL3"/>
    <mergeCell ref="HH2:HJ3"/>
    <mergeCell ref="HK2:HM3"/>
    <mergeCell ref="HN2:HP3"/>
    <mergeCell ref="HQ2:HS3"/>
    <mergeCell ref="HT2:HU3"/>
    <mergeCell ref="HV2:HX3"/>
    <mergeCell ref="GR2:GS3"/>
    <mergeCell ref="GT2:GV3"/>
    <mergeCell ref="GW2:GX3"/>
    <mergeCell ref="GY2:HA3"/>
    <mergeCell ref="HB2:HD3"/>
    <mergeCell ref="HE2:HG3"/>
    <mergeCell ref="GD2:GN2"/>
    <mergeCell ref="GD3:GF3"/>
    <mergeCell ref="GG3:GI3"/>
    <mergeCell ref="GJ3:GK3"/>
    <mergeCell ref="GL3:GN3"/>
    <mergeCell ref="GO2:GQ3"/>
    <mergeCell ref="FC2:FK2"/>
    <mergeCell ref="FC3:FE3"/>
    <mergeCell ref="FF3:FH3"/>
    <mergeCell ref="FI3:FK3"/>
    <mergeCell ref="GA3:GC3"/>
    <mergeCell ref="FX3:FZ3"/>
    <mergeCell ref="FU3:FW3"/>
    <mergeCell ref="FR3:FT3"/>
    <mergeCell ref="FO3:FQ3"/>
    <mergeCell ref="FL3:FN3"/>
    <mergeCell ref="FL2:GC2"/>
    <mergeCell ref="EP3:ER3"/>
    <mergeCell ref="ES2:FB2"/>
    <mergeCell ref="ES3:EU3"/>
    <mergeCell ref="EV3:EW3"/>
    <mergeCell ref="EX3:EZ3"/>
    <mergeCell ref="FA3:FB3"/>
    <mergeCell ref="DO3:DQ3"/>
    <mergeCell ref="DT2:EA2"/>
    <mergeCell ref="EJ2:ER2"/>
    <mergeCell ref="CT2:CY2"/>
    <mergeCell ref="EC2:EE3"/>
    <mergeCell ref="EF2:EG3"/>
    <mergeCell ref="EH2:EI3"/>
    <mergeCell ref="EJ3:EL3"/>
    <mergeCell ref="EM3:EO3"/>
    <mergeCell ref="CN2:CP2"/>
    <mergeCell ref="CQ2:CS2"/>
    <mergeCell ref="CW3:CY3"/>
    <mergeCell ref="CZ3:DC3"/>
    <mergeCell ref="CZ2:DK2"/>
    <mergeCell ref="DL2:DL3"/>
    <mergeCell ref="DD3:DE3"/>
    <mergeCell ref="DH3:DJ3"/>
    <mergeCell ref="CT3:CV3"/>
    <mergeCell ref="W2:AF2"/>
    <mergeCell ref="BJ2:BK3"/>
    <mergeCell ref="BL2:BM3"/>
    <mergeCell ref="BN2:BO3"/>
    <mergeCell ref="BP2:BQ3"/>
    <mergeCell ref="BR2:BS3"/>
    <mergeCell ref="BU3:BV3"/>
    <mergeCell ref="AN3:AT3"/>
    <mergeCell ref="AV3:AY3"/>
    <mergeCell ref="AZ3:BC3"/>
    <mergeCell ref="CH3:CJ3"/>
    <mergeCell ref="QG2:QG3"/>
    <mergeCell ref="QH2:QH3"/>
    <mergeCell ref="QI3:QJ3"/>
    <mergeCell ref="E2:J2"/>
    <mergeCell ref="K2:L2"/>
    <mergeCell ref="M3:O3"/>
    <mergeCell ref="P3:R3"/>
    <mergeCell ref="Y3:Z3"/>
    <mergeCell ref="AA3:AB3"/>
    <mergeCell ref="PR3:PS3"/>
    <mergeCell ref="PT3:PU3"/>
    <mergeCell ref="PV3:PX3"/>
    <mergeCell ref="QB3:QC3"/>
    <mergeCell ref="QD2:QF2"/>
    <mergeCell ref="QD3:QE3"/>
    <mergeCell ref="W3:X3"/>
    <mergeCell ref="PD2:PI2"/>
    <mergeCell ref="PJ2:PK2"/>
    <mergeCell ref="PL3:PM3"/>
    <mergeCell ref="PN3:PO3"/>
    <mergeCell ref="PP3:PQ3"/>
    <mergeCell ref="M2:S2"/>
    <mergeCell ref="T2:V2"/>
    <mergeCell ref="B1:D1"/>
    <mergeCell ref="AC3:AD3"/>
    <mergeCell ref="AE3:AF3"/>
    <mergeCell ref="AI3:AK3"/>
    <mergeCell ref="AL3:AM3"/>
    <mergeCell ref="DM2:DS2"/>
    <mergeCell ref="DR3:DS3"/>
    <mergeCell ref="LR2:LU3"/>
    <mergeCell ref="JJ3:JL3"/>
    <mergeCell ref="IY2:JL2"/>
    <mergeCell ref="BD2:BE3"/>
    <mergeCell ref="BF2:BG3"/>
    <mergeCell ref="BH2:BI3"/>
    <mergeCell ref="AG2:AH2"/>
    <mergeCell ref="AI2:AT2"/>
    <mergeCell ref="AU2:AU3"/>
    <mergeCell ref="AV2:BC2"/>
    <mergeCell ref="BT2:CG2"/>
    <mergeCell ref="CH2:CM2"/>
    <mergeCell ref="BW3:BX3"/>
    <mergeCell ref="BY3:BZ3"/>
    <mergeCell ref="CA3:CB3"/>
    <mergeCell ref="CC3:CD3"/>
    <mergeCell ref="CE3:CF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Qualitative Summary</vt:lpstr>
      <vt:lpstr>Quant Summary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2012-08-24T00:51:46Z</dcterms:created>
  <dcterms:modified xsi:type="dcterms:W3CDTF">2026-09-15T21:47:52Z</dcterms:modified>
</cp:coreProperties>
</file>